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4240" windowHeight="12615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Φύλλο1!$A$1:$Y$52</definedName>
  </definedNames>
  <calcPr calcId="125725"/>
</workbook>
</file>

<file path=xl/calcChain.xml><?xml version="1.0" encoding="utf-8"?>
<calcChain xmlns="http://schemas.openxmlformats.org/spreadsheetml/2006/main">
  <c r="W36" i="1"/>
  <c r="W38"/>
  <c r="W19"/>
  <c r="W42"/>
  <c r="W20"/>
  <c r="W27"/>
  <c r="W9"/>
  <c r="W17"/>
  <c r="W44"/>
  <c r="W37"/>
  <c r="W11"/>
  <c r="W24"/>
  <c r="W33"/>
  <c r="W8"/>
  <c r="W16"/>
  <c r="W46"/>
  <c r="W13"/>
  <c r="W43"/>
  <c r="W40"/>
  <c r="W23"/>
  <c r="W34"/>
  <c r="W10"/>
  <c r="W14"/>
  <c r="W25"/>
  <c r="W35"/>
  <c r="W28"/>
  <c r="W22"/>
  <c r="W45"/>
  <c r="W29"/>
  <c r="W18"/>
  <c r="W12"/>
  <c r="W21"/>
  <c r="W30"/>
  <c r="W26"/>
  <c r="W39"/>
  <c r="W31"/>
  <c r="W32"/>
  <c r="W41"/>
  <c r="W15"/>
  <c r="P38"/>
  <c r="P19"/>
  <c r="P42"/>
  <c r="P20"/>
  <c r="P27"/>
  <c r="P9"/>
  <c r="P17"/>
  <c r="P44"/>
  <c r="P37"/>
  <c r="P11"/>
  <c r="P24"/>
  <c r="P33"/>
  <c r="P8"/>
  <c r="P16"/>
  <c r="P46"/>
  <c r="P13"/>
  <c r="P43"/>
  <c r="P40"/>
  <c r="P23"/>
  <c r="P34"/>
  <c r="P10"/>
  <c r="P14"/>
  <c r="P25"/>
  <c r="P35"/>
  <c r="P28"/>
  <c r="P22"/>
  <c r="P45"/>
  <c r="P29"/>
  <c r="P36"/>
  <c r="P18"/>
  <c r="P12"/>
  <c r="P21"/>
  <c r="P30"/>
  <c r="P26"/>
  <c r="P39"/>
  <c r="P31"/>
  <c r="P32"/>
  <c r="P41"/>
  <c r="P15"/>
  <c r="Y11" l="1"/>
  <c r="Y34"/>
  <c r="Y21"/>
  <c r="Y40"/>
  <c r="Y38"/>
  <c r="Y30"/>
  <c r="Y14"/>
  <c r="Y13"/>
  <c r="Y22"/>
  <c r="Y26"/>
  <c r="Y32"/>
  <c r="Y39"/>
  <c r="Y33"/>
  <c r="Y8"/>
  <c r="Y29"/>
  <c r="Y28"/>
  <c r="Y25"/>
  <c r="Y19"/>
  <c r="Y42"/>
  <c r="Y12"/>
  <c r="Y45"/>
  <c r="Y31"/>
  <c r="Y46"/>
  <c r="Y18"/>
  <c r="Y23"/>
  <c r="Y43"/>
  <c r="Y16"/>
  <c r="Y37"/>
  <c r="Y36"/>
  <c r="Y44"/>
  <c r="Y24"/>
  <c r="Y20"/>
  <c r="Y10"/>
  <c r="Y35"/>
  <c r="Y41"/>
  <c r="Y17"/>
  <c r="Y27"/>
  <c r="Y9"/>
  <c r="Y15"/>
</calcChain>
</file>

<file path=xl/sharedStrings.xml><?xml version="1.0" encoding="utf-8"?>
<sst xmlns="http://schemas.openxmlformats.org/spreadsheetml/2006/main" count="804" uniqueCount="81">
  <si>
    <t>Ονοματεπώνυμο</t>
  </si>
  <si>
    <t>Άθροισμα Μονάδων 1ου Κριτηρίου</t>
  </si>
  <si>
    <r>
      <t xml:space="preserve">Μεταπτυχιακό Δίπλωμα       </t>
    </r>
    <r>
      <rPr>
        <sz val="11"/>
        <color indexed="8"/>
        <rFont val="Calibri"/>
        <family val="2"/>
        <charset val="161"/>
      </rPr>
      <t>(2,5 μονάδες)</t>
    </r>
  </si>
  <si>
    <r>
      <rPr>
        <b/>
        <sz val="11"/>
        <color indexed="8"/>
        <rFont val="Calibri"/>
        <family val="2"/>
        <charset val="161"/>
      </rPr>
      <t xml:space="preserve">Τίτλος Διδασκαλείου Εκπαίδευσης </t>
    </r>
    <r>
      <rPr>
        <sz val="11"/>
        <color theme="1"/>
        <rFont val="Calibri"/>
        <family val="2"/>
        <scheme val="minor"/>
      </rPr>
      <t>(2 μονάδες)</t>
    </r>
  </si>
  <si>
    <r>
      <t xml:space="preserve">Πτυχίο Παιδαγωγικής Ακαδημίας ή Σχολής Νηπιαγωγών </t>
    </r>
    <r>
      <rPr>
        <sz val="11"/>
        <color indexed="8"/>
        <rFont val="Calibri"/>
        <family val="2"/>
        <charset val="161"/>
      </rPr>
      <t>(0,5 μονάδες)</t>
    </r>
  </si>
  <si>
    <r>
      <t xml:space="preserve">Βεβαίωση ή πιστοποιητικό ΣΕΛΜΕ-ΣΕΛΔΕ-ΑΣΠΑΙΤΕ-ΣΕΛΕΤΕ </t>
    </r>
    <r>
      <rPr>
        <sz val="11"/>
        <color indexed="8"/>
        <rFont val="Calibri"/>
        <family val="2"/>
        <charset val="161"/>
      </rPr>
      <t>(0,5 μονάδες)</t>
    </r>
  </si>
  <si>
    <r>
      <t xml:space="preserve">Τ.Π.Ε. Α΄ Επιπέδου </t>
    </r>
    <r>
      <rPr>
        <sz val="11"/>
        <color indexed="8"/>
        <rFont val="Calibri"/>
        <family val="2"/>
        <charset val="161"/>
      </rPr>
      <t>(0.5 μονάδες)</t>
    </r>
  </si>
  <si>
    <r>
      <t>Ξένη Γλώσσα  Επιπέδου ανωτέρου του Β2</t>
    </r>
    <r>
      <rPr>
        <sz val="11"/>
        <color indexed="8"/>
        <rFont val="Calibri"/>
        <family val="2"/>
        <charset val="161"/>
      </rPr>
      <t xml:space="preserve"> (1 μονάδα)</t>
    </r>
  </si>
  <si>
    <t>Άθροισμα Μονάδων 2ου Κριτηρίου</t>
  </si>
  <si>
    <t>ΣΥΝΟΛΟ ΜΟΡΙΩΝ ΥΠΟΨΗΦΙΟΥ</t>
  </si>
  <si>
    <r>
      <t xml:space="preserve">2ο Κριτήριο: Υπηρεσιακή Κατάσταση, Καθοδηγητική και Διοικητική Εμπειρία </t>
    </r>
    <r>
      <rPr>
        <sz val="11"/>
        <color indexed="8"/>
        <rFont val="Calibri"/>
        <family val="2"/>
        <charset val="161"/>
      </rPr>
      <t>(14 μονάδες κατ΄ ανώτατο όριο )</t>
    </r>
    <r>
      <rPr>
        <b/>
        <sz val="11"/>
        <color indexed="8"/>
        <rFont val="Calibri"/>
        <family val="2"/>
        <charset val="161"/>
      </rPr>
      <t xml:space="preserve"> </t>
    </r>
  </si>
  <si>
    <t xml:space="preserve">3ο Κριτήριο                     </t>
  </si>
  <si>
    <t>ΛΑΖΟΥ ΑΡΓΥΡΩ</t>
  </si>
  <si>
    <t>ΜΠΟΥΤΣΙΑΔΗΣ ΝΙΚΟΛΑΟΣ</t>
  </si>
  <si>
    <t>ΕΥΑΓΓΕΛΙΔΗΣ ΓΕΩΡΓΙΟΣ</t>
  </si>
  <si>
    <t>ΚΑΝΔΥΛΗ ΑΓΝΗ</t>
  </si>
  <si>
    <t>ΛΥΤΗ ΜΑΡΙΑ</t>
  </si>
  <si>
    <t>ΤΟΤΟΝΙΔΗΣ ΙΩΑΝΝΗΣ</t>
  </si>
  <si>
    <t>ΚΑΡΑΜΑΝΙΔΗΣ ΒΑΣΙΛΕΙΟΣ</t>
  </si>
  <si>
    <t>ΞΑΝΘΟΠΟΥΛΟΣ ΑΝΑΣΤΑΣΙΟΣ</t>
  </si>
  <si>
    <t>ΟΙΚΟΝΟΜΙΔΗΣ ΛΕΩΝΙΔΑΣ</t>
  </si>
  <si>
    <t>ΜΠΕΛΛΟΣ ΠΑΝΤΕΛΗΣ</t>
  </si>
  <si>
    <t>ΓΑΠΚΙΑΔΗΣ ΓΕΩΡΓΙΟΣ</t>
  </si>
  <si>
    <t>ΗΛΙΑΔΗΣ ΝΙΚΟΛΑΟΣ</t>
  </si>
  <si>
    <t>ΔΕΛΛΑΣ ΙΩΑΝΝΗΣ</t>
  </si>
  <si>
    <t>ΒΕΡΒΕΡΗΣ ΓΕΩΡΓΙΟΣ</t>
  </si>
  <si>
    <t>ΔΗΜΟΠΟΥΛΟΣ ΧΡΗΣΤΟΣ</t>
  </si>
  <si>
    <t>ΠΑΠΑΣΤΑΥΡΟΣ ΝΙΚΟΛΑΟΣ</t>
  </si>
  <si>
    <t>ΤΙΓΚΑΣ ΘΕΟΔΩΡΟΣ</t>
  </si>
  <si>
    <t>ΥΦΑΝΤΙΔΗΣ ΑΝΑΣΤΑΣΙΟΣ</t>
  </si>
  <si>
    <t>ΤΑΒΕΛΑΡΗΣ ΣΩΤΗΡΙΟΣ</t>
  </si>
  <si>
    <t>ΤΣΩΚΛΗΣ ΚΥΡΙΑΚΟΣ</t>
  </si>
  <si>
    <t>ΚΟΝΤΟΠΟΥΛΟΥ ΙΩΑΝΝΑ</t>
  </si>
  <si>
    <t>ΧΑΝΤΣΑΡΙΔΟΥ ΠΑΡΘΕΝΑ</t>
  </si>
  <si>
    <t>ΔΑΣΚΑΛΑΚΗ ΒΑΣΙΛΙΚΗ</t>
  </si>
  <si>
    <t>ΧΑΤΖΗΦΩΤΙΑΔΗΣ ΚΩΝ/ΝΟΣ</t>
  </si>
  <si>
    <t>ΚΑΜΠΟΥΡΗ ΣΟΦΙΑ</t>
  </si>
  <si>
    <t>ΜΠΕΡΟΠΟΥΛΗΣ ΓΕΩΡΓΙΟΣ</t>
  </si>
  <si>
    <t>ΠΑΠΑΣΤΑΥΡΟΣ ΓΕΩΡΓΙΟΣ</t>
  </si>
  <si>
    <t>ΠΑΤΡΑΣ ΙΩΑΝΝΗΣ</t>
  </si>
  <si>
    <t>ΤΕΛΛΙΔΟΥ ΘΕΟΔΩΡΑ</t>
  </si>
  <si>
    <t>ΑΛΧΑΣΙΔΗΣ ΝΙΚΟΛΑΟΣ</t>
  </si>
  <si>
    <r>
      <t>Ξένη Γλώσσα Επιπέδου Β2</t>
    </r>
    <r>
      <rPr>
        <sz val="11"/>
        <color indexed="8"/>
        <rFont val="Calibri"/>
        <family val="2"/>
        <charset val="161"/>
      </rPr>
      <t xml:space="preserve"> (0,8 μονάδες)</t>
    </r>
  </si>
  <si>
    <t>ΘΕΟΔΩΡΑΚΟΠΟΥΛΟΣ ΔΗΜΗΤΡΙΟΣ</t>
  </si>
  <si>
    <t>ΜΑΚΡΟΠΟΥΛΟΣ ΚΩΝΣΤΑΝΤΙΝΟΣ</t>
  </si>
  <si>
    <t>ΜΑΣΛΑΡΗΣ ΓΕΩΡΓΙΟΣ</t>
  </si>
  <si>
    <t>ΜΙΧΑΛΙΤΣΗΣ ΕΛΕΥΘΕΡΙΟΣ</t>
  </si>
  <si>
    <t>ΜΙΧΑΛΟΠΟΥΛΟΥ ΑΛΕΞΑΝΔΡΑ</t>
  </si>
  <si>
    <t>ΡΑΤΣΟΣ ΝΙΚΟΛΑΟΣ</t>
  </si>
  <si>
    <t>ΣΜΠΟΝΙΑΣ ΒΑΣΙΛΕΙΟΣ</t>
  </si>
  <si>
    <t>ΣΠΥΡΟΠΟΥΛΟΥ ΔΕΣΠΟΙΝΑ</t>
  </si>
  <si>
    <t>ΤΖΑΒΕΛΛΑ ΚΥΡΙΑΚΗ</t>
  </si>
  <si>
    <r>
      <t xml:space="preserve">1ο Κριτήριο: Επιστημονική - Παιδαγωγική Συγκρότητση και Κατάρτιση </t>
    </r>
    <r>
      <rPr>
        <sz val="11"/>
        <color indexed="8"/>
        <rFont val="Calibri"/>
        <family val="2"/>
        <charset val="161"/>
      </rPr>
      <t>(10 έως 12 μονάδες κατ΄ ανώτατο όριο)</t>
    </r>
  </si>
  <si>
    <r>
      <t xml:space="preserve">Δεύτερη Ξένη Γλώσσα επιπέδου Β2  </t>
    </r>
    <r>
      <rPr>
        <sz val="11"/>
        <color indexed="8"/>
        <rFont val="Calibri"/>
        <family val="2"/>
        <charset val="161"/>
      </rPr>
      <t>(μοριοδοτείται κατά το ήμισυ της Πρώτης Ξ.Γ.) (0,4 μονάδες)</t>
    </r>
  </si>
  <si>
    <r>
      <t xml:space="preserve">Δεύτερη Ξένη Γλώσσα ανώτερη του Β2  </t>
    </r>
    <r>
      <rPr>
        <sz val="11"/>
        <color indexed="8"/>
        <rFont val="Calibri"/>
        <family val="2"/>
        <charset val="161"/>
      </rPr>
      <t>(μοριοδοτείται κατά το ήμισυ της Πρώτης Ξ.Γ.) (0,5 μονάδες)</t>
    </r>
  </si>
  <si>
    <r>
      <t xml:space="preserve">Δεύτερο Πτυχίο Πανεπιστημίου </t>
    </r>
    <r>
      <rPr>
        <sz val="11"/>
        <color theme="1"/>
        <rFont val="Calibri"/>
        <family val="2"/>
        <charset val="161"/>
        <scheme val="minor"/>
      </rPr>
      <t>(</t>
    </r>
    <r>
      <rPr>
        <sz val="11"/>
        <color indexed="8"/>
        <rFont val="Calibri"/>
        <family val="2"/>
        <charset val="161"/>
      </rPr>
      <t>1,5 μονάδες)</t>
    </r>
  </si>
  <si>
    <r>
      <t xml:space="preserve">Σημείωση: </t>
    </r>
    <r>
      <rPr>
        <sz val="11"/>
        <color indexed="8"/>
        <rFont val="Calibri"/>
        <family val="2"/>
        <charset val="161"/>
      </rPr>
      <t>Σε  περίπτωση που ο υποψήφιος κατέχει Διδακτορικό δίπλωμα και Μεταπτυχικαό τίτλο σπουδών λαμβάνει συνολικά 5 μονάδες</t>
    </r>
  </si>
  <si>
    <r>
      <t xml:space="preserve">α) Κριτήριο Υπηρεσιακής Κατάστασης </t>
    </r>
    <r>
      <rPr>
        <sz val="11"/>
        <color indexed="8"/>
        <rFont val="Calibri"/>
        <family val="2"/>
        <charset val="161"/>
      </rPr>
      <t xml:space="preserve">(10 μονάδες κατ΄ ανώτατο όριο) </t>
    </r>
  </si>
  <si>
    <r>
      <t>(β) Υπηρεσιακή Κατάσταση  Εκπαιδευτικής Εμπειρίας για κάθε έτος πέραν  του χρόνου που αποτελεί προϋπόθεση για συμμετοχή στη διαδικασία επιλογής για Δ/ντές Σ.Μ.Ε.Α.Ε. που είναι μέλη Ε.Ε.Π.  /</t>
    </r>
    <r>
      <rPr>
        <sz val="11"/>
        <color theme="1"/>
        <rFont val="Calibri"/>
        <family val="2"/>
        <charset val="161"/>
        <scheme val="minor"/>
      </rPr>
      <t xml:space="preserve"> 1 μονάδα ανά έτος</t>
    </r>
  </si>
  <si>
    <r>
      <t>(α)  Υπηρεσιακή Κατάσταση  Διδακτικής Εμπειρίας για κάθε έτος πέραν του χρόνου που αποτελεί προϋπόθεση για συμμετοχή στη διαδικασία επιλογής Δ/ντών Σχ. Μονάδων  ή Ε.Κ.  /</t>
    </r>
    <r>
      <rPr>
        <sz val="11"/>
        <color theme="1"/>
        <rFont val="Calibri"/>
        <family val="2"/>
        <charset val="161"/>
        <scheme val="minor"/>
      </rPr>
      <t xml:space="preserve"> 1 μονάδα  ανά έτος </t>
    </r>
  </si>
  <si>
    <r>
      <t xml:space="preserve">αα2) Άσκηση Καθηκόντων Προϊσταμένου Σχ. Μονάδας, Προϊσταμένου Τμήματος Εκπ/κων Θεμάτων Δ/νσης Εκπ/σης, Υποδιευθυντή Σχ. Μονάδας,  Σ.Ε.Κ. ή Ε.Κ., Υποδιευθυντή σε Σχολεία Δεύτερης Ευκαιρίας (Σ.Δ.Ε.) σε Δημόσια  Ι.Ε.Κ. και σε Σχολές παγγελματικής Κατάρτισης (Σ.Ε.Κ), Υπεύθυνου Τομέα Σ.Ε.Κ. ή Ε.Κ.: </t>
    </r>
    <r>
      <rPr>
        <sz val="11"/>
        <color theme="1"/>
        <rFont val="Calibri"/>
        <family val="2"/>
        <charset val="161"/>
        <scheme val="minor"/>
      </rPr>
      <t xml:space="preserve"> 0,40/ μονάδες ανά έτος ( ανώτατο όριο 2 μονάδες)</t>
    </r>
  </si>
  <si>
    <r>
      <t>(αα3)  Άσκηση καθηκόντων Υπευθύνου Περιβαλλοντικής Εκπαίδευσης ή Αγωγής Υγείας ή Πολιτιστικών Θεμάτων, Υπευθύνου ΚΕ.ΣΥ.Π., ΓΡΑ.Σ.Ε.Π., ΓΡΑ.ΣΥ., Ε.Κ.Φ.Ε., ΚΕ.ΠΛΗ.ΝΕ.Τ., Σ.Σ.Ν., Κ.Π.Ε. και Υπεύθυνοι σχολικών Βιβλιοθηκών, οι οποίες λειτούργησαν στο πλαίσιο του Επιχειρησιακού Προγράμματος «ΕΠΑΙΑΕΚ» /</t>
    </r>
    <r>
      <rPr>
        <sz val="11"/>
        <color theme="1"/>
        <rFont val="Calibri"/>
        <family val="2"/>
        <charset val="161"/>
        <scheme val="minor"/>
      </rPr>
      <t xml:space="preserve"> 0,25 μονάδες ανά έτος ( ανώτατο όριο 1 )</t>
    </r>
  </si>
  <si>
    <r>
      <t xml:space="preserve">β) Κριτήριο Διοικητικής και Καθοδηγητικής Εμπειρίας </t>
    </r>
    <r>
      <rPr>
        <sz val="11"/>
        <color indexed="8"/>
        <rFont val="Calibri"/>
        <family val="2"/>
        <charset val="161"/>
      </rPr>
      <t xml:space="preserve">(3 μονάδες κατ΄ ανώτατο όριο οι οποίες αθροίζονται ως εξής: αα1+αα2+αα3 κατ΄ ανώτατο όριο δυόμιση (2,5) μονάδες &amp; ββ μισή (0,5) μονάδα κατ΄ ανώτατο όριο) </t>
    </r>
  </si>
  <si>
    <r>
      <t>Συμβολή στο Εκπαιδευτικό Έργο – Προσωπικότητα – γενική συγκρότηση</t>
    </r>
    <r>
      <rPr>
        <sz val="11"/>
        <color theme="1"/>
        <rFont val="Calibri"/>
        <family val="2"/>
        <charset val="161"/>
        <scheme val="minor"/>
      </rPr>
      <t xml:space="preserve"> ( 8  μον. ανώτατο όριο)</t>
    </r>
  </si>
  <si>
    <t xml:space="preserve">Το κριτήριο αποτιμάται με συνέντευξη των υποψηφίων από τα  περιφερειακά υπηρεσιακά συμβούλια της παρ. 13 του άρθρου 16 του ν. 3848/2010. Για τη μοριοδότηση της συνέντευξης τα συμβούλια συνεκτιμούν τα στοιχεία του φακέλου υποψηφιότητας καθώς και τη γνώμη των συνυπηρετούντων μόνιμων εκπαιδευτικών. </t>
  </si>
  <si>
    <t>Για σχολικές μονάδες Ειδικής Αγωγής</t>
  </si>
  <si>
    <r>
      <t xml:space="preserve">(αα1)  Άσκηση Καθηκόντων Περ/κού Δ/ντή  Εκπ/σης, Σχολικού Συμβούλου, Δ/ντή Εκπ/σης ή Προϊσταμένου Γραφείου Εκπ/σης, Προϊσταμένου ΚΕΔΔΥ,  ή Αναπληρωτή Προϊσταμένου ΚΕΔΔΥ, Δ/ντή Σχολικής Μονάδας ή  Σ.Ε.Κ. ή Ε.Κ., Δ/ντή σε Σ.Δ.Ε., Δ/ντή σε Δημόσια Ι.Ε.Κ. και Δ/ντή Σ.Ε.Κ.: </t>
    </r>
    <r>
      <rPr>
        <sz val="11"/>
        <color theme="1"/>
        <rFont val="Calibri"/>
        <family val="2"/>
        <charset val="161"/>
        <scheme val="minor"/>
      </rPr>
      <t>0,5 μονάδες ανά έτος ( ανώτατο όριο 2,5 μονάδες)</t>
    </r>
    <r>
      <rPr>
        <b/>
        <sz val="11"/>
        <color theme="1"/>
        <rFont val="Calibri"/>
        <family val="2"/>
        <charset val="161"/>
        <scheme val="minor"/>
      </rPr>
      <t xml:space="preserve">
</t>
    </r>
  </si>
  <si>
    <r>
      <t xml:space="preserve">ββ) Συμμετοχή σε κεντρικά, ανώτερα περιφερειακά και περιφερειακά Συμβούλια ή σε συμβούλια επιλογής στελεχών, ως αιρετό μέλος: </t>
    </r>
    <r>
      <rPr>
        <sz val="11"/>
        <color theme="1"/>
        <rFont val="Calibri"/>
        <family val="2"/>
        <charset val="161"/>
        <scheme val="minor"/>
      </rPr>
      <t>0,25 μονάδες ανά έτος ( ανώτατο όριο 0,5)</t>
    </r>
    <r>
      <rPr>
        <b/>
        <sz val="11"/>
        <color theme="1"/>
        <rFont val="Calibri"/>
        <family val="2"/>
        <charset val="161"/>
        <scheme val="minor"/>
      </rPr>
      <t xml:space="preserve">
</t>
    </r>
  </si>
  <si>
    <r>
      <t xml:space="preserve">Διδακτορικό Δίπλωμα </t>
    </r>
    <r>
      <rPr>
        <sz val="11"/>
        <color indexed="8"/>
        <rFont val="Calibri"/>
        <family val="2"/>
        <charset val="161"/>
      </rPr>
      <t>(4 μονάδες)</t>
    </r>
  </si>
  <si>
    <t>Προϋποθέσεις Συμμετοχής</t>
  </si>
  <si>
    <t>ΝΑΙ</t>
  </si>
  <si>
    <t>ΌΧΙ</t>
  </si>
  <si>
    <t>Για σχολικές μονάδες Γενικής Παιδείας</t>
  </si>
  <si>
    <t>ΠΙΝΑΚΑΣ ΦΘΙΝΟΥΣΑΣ ΣΕΙΡΑΣ ΜΟΡΙΩΝ ΥΠΟΨΗΦΙΩΝ ΔΙΕΥΘΥΝΤΩΝ ΤΟΥ ΠΥΣΠΕ ΚΑΣΤΟΡΙΑΣ ΓΙΑ ΠΛΗΡΩΣΗ ΘΕΣΕΩΝ ΔΙΕΥΘΥΝΤΩΝ ΣΧΟΛΙΚΩΝ ΜΟΝΑΔΩΝ ΔΙΕΥΘΥΝΣΗΣ ΠΡΩΤΟΒΑΘΜΙΑΣ ΕΚΠΑΙΔΕΥΣΗΣ ΤΗΣ Π.Ε. ΚΑΣΤΟΡΙΑΣ</t>
  </si>
  <si>
    <t>-</t>
  </si>
  <si>
    <r>
      <t>Επιμόρφωση ΠΑ.Κ.Ε. - ΑΕΙ μεγαλύτερη του ακαδημαϊκού εξαμήνου</t>
    </r>
    <r>
      <rPr>
        <sz val="11"/>
        <color theme="1"/>
        <rFont val="Calibri"/>
        <family val="2"/>
        <charset val="161"/>
        <scheme val="minor"/>
      </rPr>
      <t xml:space="preserve"> (0,5 μονάδες)</t>
    </r>
  </si>
  <si>
    <t>ΠΙΝΑΚΑΣ ΔΕΚΤΩΝ &amp; ΜΗ ΔΕΚΤΩΝ ΥΠΟΨΗΦΙΟΤΗΤΩΝ</t>
  </si>
  <si>
    <t xml:space="preserve">Η Προϊσταμένη Διοικητικού </t>
  </si>
  <si>
    <t>της Δ.Π.Ε. Καστοριάς</t>
  </si>
  <si>
    <t>Αλεξίου Άννα</t>
  </si>
  <si>
    <t>Σύμφωνα με το άρθ. 8 του Ν. 2690/1999 και το άρθ. 87 του Ν. 3528/2007 όπως αντικαταστάθηκε με το άρθ. 1 του Ν. 3839/2010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</si>
</sst>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399945066682943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4" borderId="20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7" fillId="0" borderId="0" xfId="0" applyFont="1"/>
    <xf numFmtId="0" fontId="0" fillId="6" borderId="28" xfId="0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/>
    </xf>
    <xf numFmtId="0" fontId="0" fillId="6" borderId="37" xfId="0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6" borderId="3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0" fillId="7" borderId="16" xfId="0" applyFill="1" applyBorder="1" applyAlignment="1"/>
    <xf numFmtId="0" fontId="5" fillId="4" borderId="26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6" borderId="30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7"/>
  <sheetViews>
    <sheetView tabSelected="1" view="pageBreakPreview" zoomScale="55" zoomScaleNormal="70" zoomScaleSheetLayoutView="55" workbookViewId="0">
      <pane xSplit="3" ySplit="7" topLeftCell="D11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5"/>
  <cols>
    <col min="1" max="1" width="36.85546875" customWidth="1"/>
    <col min="2" max="3" width="14.5703125" customWidth="1"/>
    <col min="4" max="4" width="14.42578125" customWidth="1"/>
    <col min="5" max="5" width="14.140625" customWidth="1"/>
    <col min="8" max="8" width="10.5703125" customWidth="1"/>
    <col min="9" max="9" width="11" customWidth="1"/>
    <col min="10" max="10" width="12.85546875" customWidth="1"/>
    <col min="13" max="13" width="10.140625" customWidth="1"/>
    <col min="14" max="14" width="11.28515625" customWidth="1"/>
    <col min="15" max="15" width="11.7109375" customWidth="1"/>
    <col min="16" max="16" width="10.85546875" customWidth="1"/>
    <col min="17" max="17" width="25.5703125" customWidth="1"/>
    <col min="18" max="18" width="27.5703125" customWidth="1"/>
    <col min="19" max="19" width="41.5703125" customWidth="1"/>
    <col min="20" max="20" width="42.42578125" customWidth="1"/>
    <col min="21" max="21" width="42.28515625" customWidth="1"/>
    <col min="22" max="22" width="24" customWidth="1"/>
    <col min="23" max="23" width="10.85546875" customWidth="1"/>
    <col min="24" max="24" width="30.85546875" customWidth="1"/>
    <col min="25" max="25" width="13.85546875" customWidth="1"/>
  </cols>
  <sheetData>
    <row r="1" spans="1:27" ht="15" customHeight="1">
      <c r="A1" s="39" t="s">
        <v>73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7" ht="1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7" ht="1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7" ht="15.75" thickBot="1"/>
    <row r="5" spans="1:27" ht="15.75" thickBot="1">
      <c r="B5" s="56"/>
      <c r="C5" s="57"/>
      <c r="D5" s="48" t="s">
        <v>52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50"/>
      <c r="Q5" s="51" t="s">
        <v>10</v>
      </c>
      <c r="R5" s="52"/>
      <c r="S5" s="52"/>
      <c r="T5" s="52"/>
      <c r="U5" s="52"/>
      <c r="V5" s="52"/>
      <c r="W5" s="53"/>
      <c r="X5" s="2" t="s">
        <v>11</v>
      </c>
      <c r="Y5" s="40" t="s">
        <v>9</v>
      </c>
      <c r="Z5" s="1"/>
      <c r="AA5" s="1"/>
    </row>
    <row r="6" spans="1:27" ht="69" customHeight="1" thickBot="1">
      <c r="A6" s="44" t="s">
        <v>0</v>
      </c>
      <c r="B6" s="58" t="s">
        <v>69</v>
      </c>
      <c r="C6" s="59"/>
      <c r="D6" s="9" t="s">
        <v>68</v>
      </c>
      <c r="E6" s="10" t="s">
        <v>2</v>
      </c>
      <c r="F6" s="64" t="s">
        <v>3</v>
      </c>
      <c r="G6" s="54" t="s">
        <v>55</v>
      </c>
      <c r="H6" s="54" t="s">
        <v>4</v>
      </c>
      <c r="I6" s="54" t="s">
        <v>5</v>
      </c>
      <c r="J6" s="54" t="s">
        <v>75</v>
      </c>
      <c r="K6" s="54" t="s">
        <v>6</v>
      </c>
      <c r="L6" s="54" t="s">
        <v>42</v>
      </c>
      <c r="M6" s="54" t="s">
        <v>7</v>
      </c>
      <c r="N6" s="54" t="s">
        <v>53</v>
      </c>
      <c r="O6" s="68" t="s">
        <v>54</v>
      </c>
      <c r="P6" s="37" t="s">
        <v>1</v>
      </c>
      <c r="Q6" s="35" t="s">
        <v>57</v>
      </c>
      <c r="R6" s="36"/>
      <c r="S6" s="60" t="s">
        <v>62</v>
      </c>
      <c r="T6" s="60"/>
      <c r="U6" s="60"/>
      <c r="V6" s="61"/>
      <c r="W6" s="46" t="s">
        <v>8</v>
      </c>
      <c r="X6" s="3" t="s">
        <v>63</v>
      </c>
      <c r="Y6" s="41"/>
    </row>
    <row r="7" spans="1:27" ht="135" customHeight="1" thickBot="1">
      <c r="A7" s="45"/>
      <c r="B7" s="19" t="s">
        <v>72</v>
      </c>
      <c r="C7" s="19" t="s">
        <v>65</v>
      </c>
      <c r="D7" s="62" t="s">
        <v>56</v>
      </c>
      <c r="E7" s="63"/>
      <c r="F7" s="65"/>
      <c r="G7" s="55"/>
      <c r="H7" s="55"/>
      <c r="I7" s="55"/>
      <c r="J7" s="55"/>
      <c r="K7" s="55"/>
      <c r="L7" s="55"/>
      <c r="M7" s="55"/>
      <c r="N7" s="55"/>
      <c r="O7" s="69"/>
      <c r="P7" s="38"/>
      <c r="Q7" s="4" t="s">
        <v>59</v>
      </c>
      <c r="R7" s="7" t="s">
        <v>58</v>
      </c>
      <c r="S7" s="5" t="s">
        <v>66</v>
      </c>
      <c r="T7" s="5" t="s">
        <v>60</v>
      </c>
      <c r="U7" s="5" t="s">
        <v>61</v>
      </c>
      <c r="V7" s="11" t="s">
        <v>67</v>
      </c>
      <c r="W7" s="47"/>
      <c r="X7" s="8" t="s">
        <v>64</v>
      </c>
      <c r="Y7" s="42"/>
    </row>
    <row r="8" spans="1:27" ht="30" customHeight="1">
      <c r="A8" s="17" t="s">
        <v>12</v>
      </c>
      <c r="B8" s="14" t="s">
        <v>70</v>
      </c>
      <c r="C8" s="13" t="s">
        <v>70</v>
      </c>
      <c r="D8" s="13" t="s">
        <v>74</v>
      </c>
      <c r="E8" s="13">
        <v>2.5</v>
      </c>
      <c r="F8" s="13">
        <v>2</v>
      </c>
      <c r="G8" s="13" t="s">
        <v>74</v>
      </c>
      <c r="H8" s="13" t="s">
        <v>74</v>
      </c>
      <c r="I8" s="13" t="s">
        <v>74</v>
      </c>
      <c r="J8" s="13" t="s">
        <v>74</v>
      </c>
      <c r="K8" s="13">
        <v>0.5</v>
      </c>
      <c r="L8" s="13" t="s">
        <v>74</v>
      </c>
      <c r="M8" s="13">
        <v>1</v>
      </c>
      <c r="N8" s="13" t="s">
        <v>74</v>
      </c>
      <c r="O8" s="13" t="s">
        <v>74</v>
      </c>
      <c r="P8" s="20">
        <f t="shared" ref="P8:P46" si="0">SUM(D8:O8)</f>
        <v>6</v>
      </c>
      <c r="Q8" s="13">
        <v>10</v>
      </c>
      <c r="R8" s="13" t="s">
        <v>74</v>
      </c>
      <c r="S8" s="13">
        <v>2.5</v>
      </c>
      <c r="T8" s="13" t="s">
        <v>74</v>
      </c>
      <c r="U8" s="13" t="s">
        <v>74</v>
      </c>
      <c r="V8" s="13" t="s">
        <v>74</v>
      </c>
      <c r="W8" s="21">
        <f t="shared" ref="W8:W38" si="1">SUM(Q8:V8)</f>
        <v>12.5</v>
      </c>
      <c r="X8" s="13"/>
      <c r="Y8" s="22">
        <f t="shared" ref="Y8:Y46" si="2">P8+W8+X8</f>
        <v>18.5</v>
      </c>
    </row>
    <row r="9" spans="1:27" ht="30" customHeight="1">
      <c r="A9" s="12" t="s">
        <v>14</v>
      </c>
      <c r="B9" s="15" t="s">
        <v>70</v>
      </c>
      <c r="C9" s="16" t="s">
        <v>71</v>
      </c>
      <c r="D9" s="16" t="s">
        <v>74</v>
      </c>
      <c r="E9" s="16">
        <v>2.5</v>
      </c>
      <c r="F9" s="16">
        <v>2</v>
      </c>
      <c r="G9" s="16" t="s">
        <v>74</v>
      </c>
      <c r="H9" s="16" t="s">
        <v>74</v>
      </c>
      <c r="I9" s="16" t="s">
        <v>74</v>
      </c>
      <c r="J9" s="16" t="s">
        <v>74</v>
      </c>
      <c r="K9" s="16">
        <v>0.5</v>
      </c>
      <c r="L9" s="16">
        <v>0.8</v>
      </c>
      <c r="M9" s="16" t="s">
        <v>74</v>
      </c>
      <c r="N9" s="16" t="s">
        <v>74</v>
      </c>
      <c r="O9" s="16" t="s">
        <v>74</v>
      </c>
      <c r="P9" s="23">
        <f t="shared" si="0"/>
        <v>5.8</v>
      </c>
      <c r="Q9" s="16">
        <v>10</v>
      </c>
      <c r="R9" s="16" t="s">
        <v>74</v>
      </c>
      <c r="S9" s="16">
        <v>2.5</v>
      </c>
      <c r="T9" s="16" t="s">
        <v>74</v>
      </c>
      <c r="U9" s="16" t="s">
        <v>74</v>
      </c>
      <c r="V9" s="16" t="s">
        <v>74</v>
      </c>
      <c r="W9" s="24">
        <f t="shared" si="1"/>
        <v>12.5</v>
      </c>
      <c r="X9" s="16"/>
      <c r="Y9" s="25">
        <f t="shared" si="2"/>
        <v>18.3</v>
      </c>
    </row>
    <row r="10" spans="1:27" ht="30" customHeight="1">
      <c r="A10" s="12" t="s">
        <v>13</v>
      </c>
      <c r="B10" s="15" t="s">
        <v>70</v>
      </c>
      <c r="C10" s="16" t="s">
        <v>71</v>
      </c>
      <c r="D10" s="16" t="s">
        <v>74</v>
      </c>
      <c r="E10" s="16">
        <v>2.5</v>
      </c>
      <c r="F10" s="16" t="s">
        <v>74</v>
      </c>
      <c r="G10" s="16">
        <v>1.5</v>
      </c>
      <c r="H10" s="16" t="s">
        <v>74</v>
      </c>
      <c r="I10" s="16" t="s">
        <v>74</v>
      </c>
      <c r="J10" s="16">
        <v>0.5</v>
      </c>
      <c r="K10" s="16">
        <v>0.5</v>
      </c>
      <c r="L10" s="16">
        <v>0.8</v>
      </c>
      <c r="M10" s="16" t="s">
        <v>74</v>
      </c>
      <c r="N10" s="16" t="s">
        <v>74</v>
      </c>
      <c r="O10" s="16" t="s">
        <v>74</v>
      </c>
      <c r="P10" s="23">
        <f>SUM(D10:O10)</f>
        <v>5.8</v>
      </c>
      <c r="Q10" s="16">
        <v>10</v>
      </c>
      <c r="R10" s="16" t="s">
        <v>74</v>
      </c>
      <c r="S10" s="16">
        <v>2.5</v>
      </c>
      <c r="T10" s="16" t="s">
        <v>74</v>
      </c>
      <c r="U10" s="16" t="s">
        <v>74</v>
      </c>
      <c r="V10" s="16" t="s">
        <v>74</v>
      </c>
      <c r="W10" s="24">
        <f>SUM(Q10:V10)</f>
        <v>12.5</v>
      </c>
      <c r="X10" s="16"/>
      <c r="Y10" s="25">
        <f>P10+W10+X10</f>
        <v>18.3</v>
      </c>
    </row>
    <row r="11" spans="1:27" ht="30" customHeight="1">
      <c r="A11" s="12" t="s">
        <v>15</v>
      </c>
      <c r="B11" s="15" t="s">
        <v>70</v>
      </c>
      <c r="C11" s="16" t="s">
        <v>71</v>
      </c>
      <c r="D11" s="16" t="s">
        <v>74</v>
      </c>
      <c r="E11" s="16">
        <v>2.5</v>
      </c>
      <c r="F11" s="16" t="s">
        <v>74</v>
      </c>
      <c r="G11" s="16">
        <v>1.5</v>
      </c>
      <c r="H11" s="16" t="s">
        <v>74</v>
      </c>
      <c r="I11" s="16" t="s">
        <v>74</v>
      </c>
      <c r="J11" s="16" t="s">
        <v>74</v>
      </c>
      <c r="K11" s="16">
        <v>0.5</v>
      </c>
      <c r="L11" s="16" t="s">
        <v>74</v>
      </c>
      <c r="M11" s="16">
        <v>1</v>
      </c>
      <c r="N11" s="16" t="s">
        <v>74</v>
      </c>
      <c r="O11" s="16" t="s">
        <v>74</v>
      </c>
      <c r="P11" s="23">
        <f t="shared" si="0"/>
        <v>5.5</v>
      </c>
      <c r="Q11" s="16">
        <v>10</v>
      </c>
      <c r="R11" s="16" t="s">
        <v>74</v>
      </c>
      <c r="S11" s="16">
        <v>2.5</v>
      </c>
      <c r="T11" s="16" t="s">
        <v>74</v>
      </c>
      <c r="U11" s="16" t="s">
        <v>74</v>
      </c>
      <c r="V11" s="16" t="s">
        <v>74</v>
      </c>
      <c r="W11" s="24">
        <f t="shared" si="1"/>
        <v>12.5</v>
      </c>
      <c r="X11" s="16"/>
      <c r="Y11" s="25">
        <f t="shared" si="2"/>
        <v>18</v>
      </c>
    </row>
    <row r="12" spans="1:27" ht="30" customHeight="1">
      <c r="A12" s="12" t="s">
        <v>40</v>
      </c>
      <c r="B12" s="15" t="s">
        <v>70</v>
      </c>
      <c r="C12" s="16" t="s">
        <v>71</v>
      </c>
      <c r="D12" s="66">
        <v>5</v>
      </c>
      <c r="E12" s="67"/>
      <c r="F12" s="16" t="s">
        <v>74</v>
      </c>
      <c r="G12" s="16" t="s">
        <v>74</v>
      </c>
      <c r="H12" s="16" t="s">
        <v>74</v>
      </c>
      <c r="I12" s="16" t="s">
        <v>74</v>
      </c>
      <c r="J12" s="16" t="s">
        <v>74</v>
      </c>
      <c r="K12" s="16">
        <v>0.5</v>
      </c>
      <c r="L12" s="16" t="s">
        <v>74</v>
      </c>
      <c r="M12" s="16" t="s">
        <v>74</v>
      </c>
      <c r="N12" s="16" t="s">
        <v>74</v>
      </c>
      <c r="O12" s="16" t="s">
        <v>74</v>
      </c>
      <c r="P12" s="23">
        <f>SUM(D12:O12)</f>
        <v>5.5</v>
      </c>
      <c r="Q12" s="16">
        <v>10</v>
      </c>
      <c r="R12" s="16" t="s">
        <v>74</v>
      </c>
      <c r="S12" s="16">
        <v>2.5</v>
      </c>
      <c r="T12" s="16" t="s">
        <v>74</v>
      </c>
      <c r="U12" s="16" t="s">
        <v>74</v>
      </c>
      <c r="V12" s="16" t="s">
        <v>74</v>
      </c>
      <c r="W12" s="24">
        <f t="shared" si="1"/>
        <v>12.5</v>
      </c>
      <c r="X12" s="16"/>
      <c r="Y12" s="25">
        <f t="shared" si="2"/>
        <v>18</v>
      </c>
    </row>
    <row r="13" spans="1:27" ht="30" customHeight="1">
      <c r="A13" s="12" t="s">
        <v>45</v>
      </c>
      <c r="B13" s="15" t="s">
        <v>70</v>
      </c>
      <c r="C13" s="16" t="s">
        <v>71</v>
      </c>
      <c r="D13" s="16" t="s">
        <v>74</v>
      </c>
      <c r="E13" s="16">
        <v>2.5</v>
      </c>
      <c r="F13" s="16" t="s">
        <v>74</v>
      </c>
      <c r="G13" s="16">
        <v>1.5</v>
      </c>
      <c r="H13" s="16" t="s">
        <v>74</v>
      </c>
      <c r="I13" s="16" t="s">
        <v>74</v>
      </c>
      <c r="J13" s="16" t="s">
        <v>74</v>
      </c>
      <c r="K13" s="16">
        <v>0.5</v>
      </c>
      <c r="L13" s="16">
        <v>0.8</v>
      </c>
      <c r="M13" s="16" t="s">
        <v>74</v>
      </c>
      <c r="N13" s="16" t="s">
        <v>74</v>
      </c>
      <c r="O13" s="16" t="s">
        <v>74</v>
      </c>
      <c r="P13" s="23">
        <f t="shared" si="0"/>
        <v>5.3</v>
      </c>
      <c r="Q13" s="16">
        <v>10</v>
      </c>
      <c r="R13" s="16" t="s">
        <v>74</v>
      </c>
      <c r="S13" s="16">
        <v>2.5</v>
      </c>
      <c r="T13" s="16" t="s">
        <v>74</v>
      </c>
      <c r="U13" s="16" t="s">
        <v>74</v>
      </c>
      <c r="V13" s="16" t="s">
        <v>74</v>
      </c>
      <c r="W13" s="24">
        <f t="shared" si="1"/>
        <v>12.5</v>
      </c>
      <c r="X13" s="16"/>
      <c r="Y13" s="25">
        <f t="shared" si="2"/>
        <v>17.8</v>
      </c>
    </row>
    <row r="14" spans="1:27" ht="30" customHeight="1">
      <c r="A14" s="12" t="s">
        <v>19</v>
      </c>
      <c r="B14" s="15" t="s">
        <v>70</v>
      </c>
      <c r="C14" s="16" t="s">
        <v>71</v>
      </c>
      <c r="D14" s="66">
        <v>5</v>
      </c>
      <c r="E14" s="67"/>
      <c r="F14" s="16" t="s">
        <v>74</v>
      </c>
      <c r="G14" s="16" t="s">
        <v>74</v>
      </c>
      <c r="H14" s="16" t="s">
        <v>74</v>
      </c>
      <c r="I14" s="16" t="s">
        <v>74</v>
      </c>
      <c r="J14" s="16" t="s">
        <v>74</v>
      </c>
      <c r="K14" s="16">
        <v>0.5</v>
      </c>
      <c r="L14" s="16" t="s">
        <v>74</v>
      </c>
      <c r="M14" s="16">
        <v>1</v>
      </c>
      <c r="N14" s="16" t="s">
        <v>74</v>
      </c>
      <c r="O14" s="16" t="s">
        <v>74</v>
      </c>
      <c r="P14" s="23">
        <f>SUM(D14:O14)</f>
        <v>6.5</v>
      </c>
      <c r="Q14" s="16">
        <v>8.5</v>
      </c>
      <c r="R14" s="16" t="s">
        <v>74</v>
      </c>
      <c r="S14" s="16">
        <v>2.5</v>
      </c>
      <c r="T14" s="16" t="s">
        <v>74</v>
      </c>
      <c r="U14" s="16" t="s">
        <v>74</v>
      </c>
      <c r="V14" s="16" t="s">
        <v>74</v>
      </c>
      <c r="W14" s="24">
        <f t="shared" si="1"/>
        <v>11</v>
      </c>
      <c r="X14" s="16"/>
      <c r="Y14" s="25">
        <f t="shared" si="2"/>
        <v>17.5</v>
      </c>
    </row>
    <row r="15" spans="1:27" ht="30" customHeight="1">
      <c r="A15" s="12" t="s">
        <v>41</v>
      </c>
      <c r="B15" s="15" t="s">
        <v>70</v>
      </c>
      <c r="C15" s="16" t="s">
        <v>71</v>
      </c>
      <c r="D15" s="16" t="s">
        <v>74</v>
      </c>
      <c r="E15" s="16">
        <v>2.5</v>
      </c>
      <c r="F15" s="16" t="s">
        <v>74</v>
      </c>
      <c r="G15" s="16" t="s">
        <v>74</v>
      </c>
      <c r="H15" s="16" t="s">
        <v>74</v>
      </c>
      <c r="I15" s="16" t="s">
        <v>74</v>
      </c>
      <c r="J15" s="16" t="s">
        <v>74</v>
      </c>
      <c r="K15" s="16">
        <v>0.5</v>
      </c>
      <c r="L15" s="16" t="s">
        <v>74</v>
      </c>
      <c r="M15" s="16">
        <v>1</v>
      </c>
      <c r="N15" s="16" t="s">
        <v>74</v>
      </c>
      <c r="O15" s="16" t="s">
        <v>74</v>
      </c>
      <c r="P15" s="23">
        <f t="shared" si="0"/>
        <v>4</v>
      </c>
      <c r="Q15" s="16">
        <v>10</v>
      </c>
      <c r="R15" s="16" t="s">
        <v>74</v>
      </c>
      <c r="S15" s="16">
        <v>0.875</v>
      </c>
      <c r="T15" s="16" t="s">
        <v>74</v>
      </c>
      <c r="U15" s="16">
        <v>1</v>
      </c>
      <c r="V15" s="16" t="s">
        <v>74</v>
      </c>
      <c r="W15" s="24">
        <f t="shared" si="1"/>
        <v>11.875</v>
      </c>
      <c r="X15" s="31"/>
      <c r="Y15" s="25">
        <f t="shared" si="2"/>
        <v>15.875</v>
      </c>
    </row>
    <row r="16" spans="1:27" ht="30" customHeight="1">
      <c r="A16" s="12" t="s">
        <v>16</v>
      </c>
      <c r="B16" s="15" t="s">
        <v>70</v>
      </c>
      <c r="C16" s="16" t="s">
        <v>71</v>
      </c>
      <c r="D16" s="16" t="s">
        <v>74</v>
      </c>
      <c r="E16" s="16" t="s">
        <v>74</v>
      </c>
      <c r="F16" s="16" t="s">
        <v>74</v>
      </c>
      <c r="G16" s="16">
        <v>1.5</v>
      </c>
      <c r="H16" s="16" t="s">
        <v>74</v>
      </c>
      <c r="I16" s="16" t="s">
        <v>74</v>
      </c>
      <c r="J16" s="16" t="s">
        <v>74</v>
      </c>
      <c r="K16" s="16">
        <v>0.5</v>
      </c>
      <c r="L16" s="16" t="s">
        <v>74</v>
      </c>
      <c r="M16" s="16">
        <v>1</v>
      </c>
      <c r="N16" s="16" t="s">
        <v>74</v>
      </c>
      <c r="O16" s="16" t="s">
        <v>74</v>
      </c>
      <c r="P16" s="23">
        <f>SUM(D16:O16)</f>
        <v>3</v>
      </c>
      <c r="Q16" s="16">
        <v>10</v>
      </c>
      <c r="R16" s="16" t="s">
        <v>74</v>
      </c>
      <c r="S16" s="16">
        <v>1.375</v>
      </c>
      <c r="T16" s="16">
        <v>1.125</v>
      </c>
      <c r="U16" s="16" t="s">
        <v>74</v>
      </c>
      <c r="V16" s="16" t="s">
        <v>74</v>
      </c>
      <c r="W16" s="24">
        <f>SUM(Q16:V16)</f>
        <v>12.5</v>
      </c>
      <c r="X16" s="16"/>
      <c r="Y16" s="25">
        <f>P16+W16+X16</f>
        <v>15.5</v>
      </c>
    </row>
    <row r="17" spans="1:25" ht="30" customHeight="1">
      <c r="A17" s="12" t="s">
        <v>23</v>
      </c>
      <c r="B17" s="15" t="s">
        <v>70</v>
      </c>
      <c r="C17" s="16" t="s">
        <v>71</v>
      </c>
      <c r="D17" s="16" t="s">
        <v>74</v>
      </c>
      <c r="E17" s="16" t="s">
        <v>74</v>
      </c>
      <c r="F17" s="16" t="s">
        <v>74</v>
      </c>
      <c r="G17" s="16">
        <v>1.5</v>
      </c>
      <c r="H17" s="16" t="s">
        <v>74</v>
      </c>
      <c r="I17" s="16" t="s">
        <v>74</v>
      </c>
      <c r="J17" s="16" t="s">
        <v>74</v>
      </c>
      <c r="K17" s="16">
        <v>0.5</v>
      </c>
      <c r="L17" s="16">
        <v>0.8</v>
      </c>
      <c r="M17" s="16" t="s">
        <v>74</v>
      </c>
      <c r="N17" s="16" t="s">
        <v>74</v>
      </c>
      <c r="O17" s="16" t="s">
        <v>74</v>
      </c>
      <c r="P17" s="23">
        <f>SUM(D17:O17)</f>
        <v>2.8</v>
      </c>
      <c r="Q17" s="16">
        <v>10</v>
      </c>
      <c r="R17" s="16" t="s">
        <v>74</v>
      </c>
      <c r="S17" s="16">
        <v>2.25</v>
      </c>
      <c r="T17" s="16">
        <v>0.25</v>
      </c>
      <c r="U17" s="16" t="s">
        <v>74</v>
      </c>
      <c r="V17" s="16" t="s">
        <v>74</v>
      </c>
      <c r="W17" s="24">
        <f>SUM(Q17:V17)</f>
        <v>12.5</v>
      </c>
      <c r="X17" s="16"/>
      <c r="Y17" s="25">
        <f>P17+W17+X17</f>
        <v>15.3</v>
      </c>
    </row>
    <row r="18" spans="1:25" ht="30" customHeight="1">
      <c r="A18" s="12" t="s">
        <v>30</v>
      </c>
      <c r="B18" s="15" t="s">
        <v>70</v>
      </c>
      <c r="C18" s="16" t="s">
        <v>71</v>
      </c>
      <c r="D18" s="16" t="s">
        <v>74</v>
      </c>
      <c r="E18" s="16" t="s">
        <v>74</v>
      </c>
      <c r="F18" s="16">
        <v>2</v>
      </c>
      <c r="G18" s="16" t="s">
        <v>74</v>
      </c>
      <c r="H18" s="16" t="s">
        <v>74</v>
      </c>
      <c r="I18" s="16" t="s">
        <v>74</v>
      </c>
      <c r="J18" s="16" t="s">
        <v>74</v>
      </c>
      <c r="K18" s="16">
        <v>0.5</v>
      </c>
      <c r="L18" s="16" t="s">
        <v>74</v>
      </c>
      <c r="M18" s="16" t="s">
        <v>74</v>
      </c>
      <c r="N18" s="16" t="s">
        <v>74</v>
      </c>
      <c r="O18" s="16" t="s">
        <v>74</v>
      </c>
      <c r="P18" s="23">
        <f t="shared" si="0"/>
        <v>2.5</v>
      </c>
      <c r="Q18" s="16">
        <v>9.75</v>
      </c>
      <c r="R18" s="16" t="s">
        <v>74</v>
      </c>
      <c r="S18" s="16">
        <v>1.875</v>
      </c>
      <c r="T18" s="16">
        <v>0.625</v>
      </c>
      <c r="U18" s="16" t="s">
        <v>74</v>
      </c>
      <c r="V18" s="16">
        <v>0.5</v>
      </c>
      <c r="W18" s="24">
        <f t="shared" si="1"/>
        <v>12.75</v>
      </c>
      <c r="X18" s="16"/>
      <c r="Y18" s="25">
        <f t="shared" si="2"/>
        <v>15.25</v>
      </c>
    </row>
    <row r="19" spans="1:25" ht="30" customHeight="1">
      <c r="A19" s="12" t="s">
        <v>22</v>
      </c>
      <c r="B19" s="15" t="s">
        <v>70</v>
      </c>
      <c r="C19" s="16" t="s">
        <v>71</v>
      </c>
      <c r="D19" s="16" t="s">
        <v>74</v>
      </c>
      <c r="E19" s="16" t="s">
        <v>74</v>
      </c>
      <c r="F19" s="16" t="s">
        <v>74</v>
      </c>
      <c r="G19" s="16">
        <v>1.5</v>
      </c>
      <c r="H19" s="16" t="s">
        <v>74</v>
      </c>
      <c r="I19" s="16" t="s">
        <v>74</v>
      </c>
      <c r="J19" s="16" t="s">
        <v>74</v>
      </c>
      <c r="K19" s="16">
        <v>0.5</v>
      </c>
      <c r="L19" s="16" t="s">
        <v>74</v>
      </c>
      <c r="M19" s="16" t="s">
        <v>74</v>
      </c>
      <c r="N19" s="16" t="s">
        <v>74</v>
      </c>
      <c r="O19" s="16" t="s">
        <v>74</v>
      </c>
      <c r="P19" s="23">
        <f t="shared" si="0"/>
        <v>2</v>
      </c>
      <c r="Q19" s="16">
        <v>10</v>
      </c>
      <c r="R19" s="16" t="s">
        <v>74</v>
      </c>
      <c r="S19" s="16">
        <v>2.5</v>
      </c>
      <c r="T19" s="16" t="s">
        <v>74</v>
      </c>
      <c r="U19" s="16" t="s">
        <v>74</v>
      </c>
      <c r="V19" s="16" t="s">
        <v>74</v>
      </c>
      <c r="W19" s="24">
        <f t="shared" si="1"/>
        <v>12.5</v>
      </c>
      <c r="X19" s="16"/>
      <c r="Y19" s="25">
        <f t="shared" si="2"/>
        <v>14.5</v>
      </c>
    </row>
    <row r="20" spans="1:25" ht="30" customHeight="1">
      <c r="A20" s="12" t="s">
        <v>24</v>
      </c>
      <c r="B20" s="15" t="s">
        <v>70</v>
      </c>
      <c r="C20" s="16" t="s">
        <v>71</v>
      </c>
      <c r="D20" s="16" t="s">
        <v>74</v>
      </c>
      <c r="E20" s="16" t="s">
        <v>74</v>
      </c>
      <c r="F20" s="16" t="s">
        <v>74</v>
      </c>
      <c r="G20" s="16">
        <v>1.5</v>
      </c>
      <c r="H20" s="16" t="s">
        <v>74</v>
      </c>
      <c r="I20" s="16" t="s">
        <v>74</v>
      </c>
      <c r="J20" s="16" t="s">
        <v>74</v>
      </c>
      <c r="K20" s="16">
        <v>0.5</v>
      </c>
      <c r="L20" s="16" t="s">
        <v>74</v>
      </c>
      <c r="M20" s="16" t="s">
        <v>74</v>
      </c>
      <c r="N20" s="16" t="s">
        <v>74</v>
      </c>
      <c r="O20" s="16" t="s">
        <v>74</v>
      </c>
      <c r="P20" s="23">
        <f t="shared" si="0"/>
        <v>2</v>
      </c>
      <c r="Q20" s="16">
        <v>10</v>
      </c>
      <c r="R20" s="16" t="s">
        <v>74</v>
      </c>
      <c r="S20" s="16">
        <v>2.5</v>
      </c>
      <c r="T20" s="16" t="s">
        <v>74</v>
      </c>
      <c r="U20" s="16" t="s">
        <v>74</v>
      </c>
      <c r="V20" s="16" t="s">
        <v>74</v>
      </c>
      <c r="W20" s="24">
        <f t="shared" si="1"/>
        <v>12.5</v>
      </c>
      <c r="X20" s="16"/>
      <c r="Y20" s="25">
        <f t="shared" si="2"/>
        <v>14.5</v>
      </c>
    </row>
    <row r="21" spans="1:25" ht="30" customHeight="1">
      <c r="A21" s="12" t="s">
        <v>51</v>
      </c>
      <c r="B21" s="15" t="s">
        <v>70</v>
      </c>
      <c r="C21" s="16" t="s">
        <v>71</v>
      </c>
      <c r="D21" s="16" t="s">
        <v>74</v>
      </c>
      <c r="E21" s="16" t="s">
        <v>74</v>
      </c>
      <c r="F21" s="16" t="s">
        <v>74</v>
      </c>
      <c r="G21" s="16">
        <v>1.5</v>
      </c>
      <c r="H21" s="16" t="s">
        <v>74</v>
      </c>
      <c r="I21" s="16" t="s">
        <v>74</v>
      </c>
      <c r="J21" s="16" t="s">
        <v>74</v>
      </c>
      <c r="K21" s="16">
        <v>0.5</v>
      </c>
      <c r="L21" s="16" t="s">
        <v>74</v>
      </c>
      <c r="M21" s="16" t="s">
        <v>74</v>
      </c>
      <c r="N21" s="16" t="s">
        <v>74</v>
      </c>
      <c r="O21" s="16" t="s">
        <v>74</v>
      </c>
      <c r="P21" s="23">
        <f t="shared" si="0"/>
        <v>2</v>
      </c>
      <c r="Q21" s="16">
        <v>10</v>
      </c>
      <c r="R21" s="16" t="s">
        <v>74</v>
      </c>
      <c r="S21" s="16">
        <v>2.5</v>
      </c>
      <c r="T21" s="16" t="s">
        <v>74</v>
      </c>
      <c r="U21" s="16" t="s">
        <v>74</v>
      </c>
      <c r="V21" s="16" t="s">
        <v>74</v>
      </c>
      <c r="W21" s="24">
        <f t="shared" si="1"/>
        <v>12.5</v>
      </c>
      <c r="X21" s="16"/>
      <c r="Y21" s="25">
        <f t="shared" si="2"/>
        <v>14.5</v>
      </c>
    </row>
    <row r="22" spans="1:25" ht="30" customHeight="1">
      <c r="A22" s="12" t="s">
        <v>39</v>
      </c>
      <c r="B22" s="15" t="s">
        <v>70</v>
      </c>
      <c r="C22" s="16" t="s">
        <v>71</v>
      </c>
      <c r="D22" s="16" t="s">
        <v>74</v>
      </c>
      <c r="E22" s="16">
        <v>2.5</v>
      </c>
      <c r="F22" s="16" t="s">
        <v>74</v>
      </c>
      <c r="G22" s="16" t="s">
        <v>74</v>
      </c>
      <c r="H22" s="16" t="s">
        <v>74</v>
      </c>
      <c r="I22" s="16" t="s">
        <v>74</v>
      </c>
      <c r="J22" s="16" t="s">
        <v>74</v>
      </c>
      <c r="K22" s="16">
        <v>0.5</v>
      </c>
      <c r="L22" s="16" t="s">
        <v>74</v>
      </c>
      <c r="M22" s="16" t="s">
        <v>74</v>
      </c>
      <c r="N22" s="16" t="s">
        <v>74</v>
      </c>
      <c r="O22" s="16" t="s">
        <v>74</v>
      </c>
      <c r="P22" s="23">
        <f t="shared" si="0"/>
        <v>3</v>
      </c>
      <c r="Q22" s="16">
        <v>10</v>
      </c>
      <c r="R22" s="16" t="s">
        <v>74</v>
      </c>
      <c r="S22" s="16">
        <v>0.875</v>
      </c>
      <c r="T22" s="16" t="s">
        <v>74</v>
      </c>
      <c r="U22" s="16" t="s">
        <v>74</v>
      </c>
      <c r="V22" s="16">
        <v>0.25</v>
      </c>
      <c r="W22" s="24">
        <f t="shared" si="1"/>
        <v>11.125</v>
      </c>
      <c r="X22" s="16"/>
      <c r="Y22" s="25">
        <f t="shared" si="2"/>
        <v>14.125</v>
      </c>
    </row>
    <row r="23" spans="1:25" ht="30" customHeight="1">
      <c r="A23" s="12" t="s">
        <v>21</v>
      </c>
      <c r="B23" s="15" t="s">
        <v>70</v>
      </c>
      <c r="C23" s="16" t="s">
        <v>71</v>
      </c>
      <c r="D23" s="16" t="s">
        <v>74</v>
      </c>
      <c r="E23" s="16" t="s">
        <v>74</v>
      </c>
      <c r="F23" s="16" t="s">
        <v>74</v>
      </c>
      <c r="G23" s="16" t="s">
        <v>74</v>
      </c>
      <c r="H23" s="16" t="s">
        <v>74</v>
      </c>
      <c r="I23" s="16" t="s">
        <v>74</v>
      </c>
      <c r="J23" s="16" t="s">
        <v>74</v>
      </c>
      <c r="K23" s="16">
        <v>0.5</v>
      </c>
      <c r="L23" s="16" t="s">
        <v>74</v>
      </c>
      <c r="M23" s="16">
        <v>1</v>
      </c>
      <c r="N23" s="16" t="s">
        <v>74</v>
      </c>
      <c r="O23" s="16" t="s">
        <v>74</v>
      </c>
      <c r="P23" s="23">
        <f t="shared" si="0"/>
        <v>1.5</v>
      </c>
      <c r="Q23" s="16">
        <v>10</v>
      </c>
      <c r="R23" s="16" t="s">
        <v>74</v>
      </c>
      <c r="S23" s="16">
        <v>0.75</v>
      </c>
      <c r="T23" s="16">
        <v>1.75</v>
      </c>
      <c r="U23" s="16" t="s">
        <v>74</v>
      </c>
      <c r="V23" s="16" t="s">
        <v>74</v>
      </c>
      <c r="W23" s="24">
        <f t="shared" si="1"/>
        <v>12.5</v>
      </c>
      <c r="X23" s="16"/>
      <c r="Y23" s="25">
        <f t="shared" si="2"/>
        <v>14</v>
      </c>
    </row>
    <row r="24" spans="1:25" ht="30" customHeight="1">
      <c r="A24" s="12" t="s">
        <v>18</v>
      </c>
      <c r="B24" s="15" t="s">
        <v>70</v>
      </c>
      <c r="C24" s="16" t="s">
        <v>71</v>
      </c>
      <c r="D24" s="16" t="s">
        <v>74</v>
      </c>
      <c r="E24" s="16" t="s">
        <v>74</v>
      </c>
      <c r="F24" s="16" t="s">
        <v>74</v>
      </c>
      <c r="G24" s="16" t="s">
        <v>74</v>
      </c>
      <c r="H24" s="16" t="s">
        <v>74</v>
      </c>
      <c r="I24" s="16" t="s">
        <v>74</v>
      </c>
      <c r="J24" s="16" t="s">
        <v>74</v>
      </c>
      <c r="K24" s="16">
        <v>0.5</v>
      </c>
      <c r="L24" s="16">
        <v>0.8</v>
      </c>
      <c r="M24" s="16" t="s">
        <v>74</v>
      </c>
      <c r="N24" s="16" t="s">
        <v>74</v>
      </c>
      <c r="O24" s="16" t="s">
        <v>74</v>
      </c>
      <c r="P24" s="23">
        <f t="shared" si="0"/>
        <v>1.3</v>
      </c>
      <c r="Q24" s="16">
        <v>10</v>
      </c>
      <c r="R24" s="16" t="s">
        <v>74</v>
      </c>
      <c r="S24" s="16">
        <v>2.5</v>
      </c>
      <c r="T24" s="16" t="s">
        <v>74</v>
      </c>
      <c r="U24" s="16" t="s">
        <v>74</v>
      </c>
      <c r="V24" s="16" t="s">
        <v>74</v>
      </c>
      <c r="W24" s="24">
        <f t="shared" si="1"/>
        <v>12.5</v>
      </c>
      <c r="X24" s="16"/>
      <c r="Y24" s="25">
        <f t="shared" si="2"/>
        <v>13.8</v>
      </c>
    </row>
    <row r="25" spans="1:25" ht="30" customHeight="1">
      <c r="A25" s="12" t="s">
        <v>20</v>
      </c>
      <c r="B25" s="15" t="s">
        <v>70</v>
      </c>
      <c r="C25" s="16" t="s">
        <v>71</v>
      </c>
      <c r="D25" s="16" t="s">
        <v>74</v>
      </c>
      <c r="E25" s="16" t="s">
        <v>74</v>
      </c>
      <c r="F25" s="16" t="s">
        <v>74</v>
      </c>
      <c r="G25" s="16" t="s">
        <v>74</v>
      </c>
      <c r="H25" s="16" t="s">
        <v>74</v>
      </c>
      <c r="I25" s="16" t="s">
        <v>74</v>
      </c>
      <c r="J25" s="16" t="s">
        <v>74</v>
      </c>
      <c r="K25" s="16">
        <v>0.5</v>
      </c>
      <c r="L25" s="16" t="s">
        <v>74</v>
      </c>
      <c r="M25" s="16" t="s">
        <v>74</v>
      </c>
      <c r="N25" s="16" t="s">
        <v>74</v>
      </c>
      <c r="O25" s="16" t="s">
        <v>74</v>
      </c>
      <c r="P25" s="23">
        <f t="shared" si="0"/>
        <v>0.5</v>
      </c>
      <c r="Q25" s="16">
        <v>10</v>
      </c>
      <c r="R25" s="16" t="s">
        <v>74</v>
      </c>
      <c r="S25" s="16">
        <v>2.5</v>
      </c>
      <c r="T25" s="16" t="s">
        <v>74</v>
      </c>
      <c r="U25" s="16" t="s">
        <v>74</v>
      </c>
      <c r="V25" s="16">
        <v>0.5</v>
      </c>
      <c r="W25" s="24">
        <f t="shared" si="1"/>
        <v>13</v>
      </c>
      <c r="X25" s="16"/>
      <c r="Y25" s="25">
        <f t="shared" si="2"/>
        <v>13.5</v>
      </c>
    </row>
    <row r="26" spans="1:25" ht="30" customHeight="1">
      <c r="A26" s="12" t="s">
        <v>17</v>
      </c>
      <c r="B26" s="15" t="s">
        <v>70</v>
      </c>
      <c r="C26" s="16" t="s">
        <v>71</v>
      </c>
      <c r="D26" s="16" t="s">
        <v>74</v>
      </c>
      <c r="E26" s="16" t="s">
        <v>74</v>
      </c>
      <c r="F26" s="16" t="s">
        <v>74</v>
      </c>
      <c r="G26" s="16" t="s">
        <v>74</v>
      </c>
      <c r="H26" s="16" t="s">
        <v>74</v>
      </c>
      <c r="I26" s="16" t="s">
        <v>74</v>
      </c>
      <c r="J26" s="16" t="s">
        <v>74</v>
      </c>
      <c r="K26" s="16">
        <v>0.5</v>
      </c>
      <c r="L26" s="16" t="s">
        <v>74</v>
      </c>
      <c r="M26" s="16" t="s">
        <v>74</v>
      </c>
      <c r="N26" s="16" t="s">
        <v>74</v>
      </c>
      <c r="O26" s="16" t="s">
        <v>74</v>
      </c>
      <c r="P26" s="23">
        <f t="shared" si="0"/>
        <v>0.5</v>
      </c>
      <c r="Q26" s="16">
        <v>10</v>
      </c>
      <c r="R26" s="16" t="s">
        <v>74</v>
      </c>
      <c r="S26" s="16">
        <v>2.5</v>
      </c>
      <c r="T26" s="16" t="s">
        <v>74</v>
      </c>
      <c r="U26" s="16" t="s">
        <v>74</v>
      </c>
      <c r="V26" s="16">
        <v>0.5</v>
      </c>
      <c r="W26" s="24">
        <f t="shared" si="1"/>
        <v>13</v>
      </c>
      <c r="X26" s="16"/>
      <c r="Y26" s="25">
        <f t="shared" si="2"/>
        <v>13.5</v>
      </c>
    </row>
    <row r="27" spans="1:25" ht="30" customHeight="1">
      <c r="A27" s="12" t="s">
        <v>26</v>
      </c>
      <c r="B27" s="15" t="s">
        <v>70</v>
      </c>
      <c r="C27" s="16" t="s">
        <v>71</v>
      </c>
      <c r="D27" s="16" t="s">
        <v>74</v>
      </c>
      <c r="E27" s="16" t="s">
        <v>74</v>
      </c>
      <c r="F27" s="16" t="s">
        <v>74</v>
      </c>
      <c r="G27" s="16" t="s">
        <v>74</v>
      </c>
      <c r="H27" s="16" t="s">
        <v>74</v>
      </c>
      <c r="I27" s="16" t="s">
        <v>74</v>
      </c>
      <c r="J27" s="16" t="s">
        <v>74</v>
      </c>
      <c r="K27" s="16">
        <v>0.5</v>
      </c>
      <c r="L27" s="16" t="s">
        <v>74</v>
      </c>
      <c r="M27" s="16" t="s">
        <v>74</v>
      </c>
      <c r="N27" s="16" t="s">
        <v>74</v>
      </c>
      <c r="O27" s="16" t="s">
        <v>74</v>
      </c>
      <c r="P27" s="23">
        <f t="shared" si="0"/>
        <v>0.5</v>
      </c>
      <c r="Q27" s="16">
        <v>10</v>
      </c>
      <c r="R27" s="16" t="s">
        <v>74</v>
      </c>
      <c r="S27" s="16">
        <v>2.5</v>
      </c>
      <c r="T27" s="16" t="s">
        <v>74</v>
      </c>
      <c r="U27" s="16" t="s">
        <v>74</v>
      </c>
      <c r="V27" s="16" t="s">
        <v>74</v>
      </c>
      <c r="W27" s="24">
        <f t="shared" si="1"/>
        <v>12.5</v>
      </c>
      <c r="X27" s="16"/>
      <c r="Y27" s="25">
        <f t="shared" si="2"/>
        <v>13</v>
      </c>
    </row>
    <row r="28" spans="1:25" ht="30" customHeight="1">
      <c r="A28" s="12" t="s">
        <v>27</v>
      </c>
      <c r="B28" s="15" t="s">
        <v>70</v>
      </c>
      <c r="C28" s="16" t="s">
        <v>71</v>
      </c>
      <c r="D28" s="16" t="s">
        <v>74</v>
      </c>
      <c r="E28" s="16" t="s">
        <v>74</v>
      </c>
      <c r="F28" s="16" t="s">
        <v>74</v>
      </c>
      <c r="G28" s="16" t="s">
        <v>74</v>
      </c>
      <c r="H28" s="16" t="s">
        <v>74</v>
      </c>
      <c r="I28" s="16" t="s">
        <v>74</v>
      </c>
      <c r="J28" s="16" t="s">
        <v>74</v>
      </c>
      <c r="K28" s="16">
        <v>0.5</v>
      </c>
      <c r="L28" s="16" t="s">
        <v>74</v>
      </c>
      <c r="M28" s="16" t="s">
        <v>74</v>
      </c>
      <c r="N28" s="16" t="s">
        <v>74</v>
      </c>
      <c r="O28" s="16" t="s">
        <v>74</v>
      </c>
      <c r="P28" s="23">
        <f t="shared" si="0"/>
        <v>0.5</v>
      </c>
      <c r="Q28" s="16">
        <v>10</v>
      </c>
      <c r="R28" s="16" t="s">
        <v>74</v>
      </c>
      <c r="S28" s="16">
        <v>2.5</v>
      </c>
      <c r="T28" s="16" t="s">
        <v>74</v>
      </c>
      <c r="U28" s="16" t="s">
        <v>74</v>
      </c>
      <c r="V28" s="16" t="s">
        <v>74</v>
      </c>
      <c r="W28" s="24">
        <f t="shared" si="1"/>
        <v>12.5</v>
      </c>
      <c r="X28" s="16"/>
      <c r="Y28" s="25">
        <f t="shared" si="2"/>
        <v>13</v>
      </c>
    </row>
    <row r="29" spans="1:25" ht="30" customHeight="1">
      <c r="A29" s="12" t="s">
        <v>49</v>
      </c>
      <c r="B29" s="15" t="s">
        <v>70</v>
      </c>
      <c r="C29" s="16" t="s">
        <v>71</v>
      </c>
      <c r="D29" s="16" t="s">
        <v>74</v>
      </c>
      <c r="E29" s="16" t="s">
        <v>74</v>
      </c>
      <c r="F29" s="16" t="s">
        <v>74</v>
      </c>
      <c r="G29" s="16" t="s">
        <v>74</v>
      </c>
      <c r="H29" s="16" t="s">
        <v>74</v>
      </c>
      <c r="I29" s="16" t="s">
        <v>74</v>
      </c>
      <c r="J29" s="16" t="s">
        <v>74</v>
      </c>
      <c r="K29" s="16">
        <v>0.5</v>
      </c>
      <c r="L29" s="16" t="s">
        <v>74</v>
      </c>
      <c r="M29" s="16" t="s">
        <v>74</v>
      </c>
      <c r="N29" s="16" t="s">
        <v>74</v>
      </c>
      <c r="O29" s="16" t="s">
        <v>74</v>
      </c>
      <c r="P29" s="23">
        <f t="shared" si="0"/>
        <v>0.5</v>
      </c>
      <c r="Q29" s="16">
        <v>10</v>
      </c>
      <c r="R29" s="16" t="s">
        <v>74</v>
      </c>
      <c r="S29" s="16">
        <v>1.5</v>
      </c>
      <c r="T29" s="16">
        <v>1</v>
      </c>
      <c r="U29" s="16" t="s">
        <v>74</v>
      </c>
      <c r="V29" s="16" t="s">
        <v>74</v>
      </c>
      <c r="W29" s="24">
        <f t="shared" si="1"/>
        <v>12.5</v>
      </c>
      <c r="X29" s="16"/>
      <c r="Y29" s="25">
        <f t="shared" si="2"/>
        <v>13</v>
      </c>
    </row>
    <row r="30" spans="1:25" ht="30" customHeight="1">
      <c r="A30" s="12" t="s">
        <v>28</v>
      </c>
      <c r="B30" s="15" t="s">
        <v>70</v>
      </c>
      <c r="C30" s="16" t="s">
        <v>71</v>
      </c>
      <c r="D30" s="16" t="s">
        <v>74</v>
      </c>
      <c r="E30" s="16" t="s">
        <v>74</v>
      </c>
      <c r="F30" s="16" t="s">
        <v>74</v>
      </c>
      <c r="G30" s="16" t="s">
        <v>74</v>
      </c>
      <c r="H30" s="16" t="s">
        <v>74</v>
      </c>
      <c r="I30" s="16" t="s">
        <v>74</v>
      </c>
      <c r="J30" s="16" t="s">
        <v>74</v>
      </c>
      <c r="K30" s="16">
        <v>0.5</v>
      </c>
      <c r="L30" s="16" t="s">
        <v>74</v>
      </c>
      <c r="M30" s="16" t="s">
        <v>74</v>
      </c>
      <c r="N30" s="16" t="s">
        <v>74</v>
      </c>
      <c r="O30" s="16" t="s">
        <v>74</v>
      </c>
      <c r="P30" s="23">
        <f t="shared" si="0"/>
        <v>0.5</v>
      </c>
      <c r="Q30" s="16">
        <v>10</v>
      </c>
      <c r="R30" s="16" t="s">
        <v>74</v>
      </c>
      <c r="S30" s="16">
        <v>2.5</v>
      </c>
      <c r="T30" s="16" t="s">
        <v>74</v>
      </c>
      <c r="U30" s="16" t="s">
        <v>74</v>
      </c>
      <c r="V30" s="16" t="s">
        <v>74</v>
      </c>
      <c r="W30" s="24">
        <f t="shared" si="1"/>
        <v>12.5</v>
      </c>
      <c r="X30" s="16"/>
      <c r="Y30" s="25">
        <f t="shared" si="2"/>
        <v>13</v>
      </c>
    </row>
    <row r="31" spans="1:25" ht="30" customHeight="1">
      <c r="A31" s="12" t="s">
        <v>29</v>
      </c>
      <c r="B31" s="15" t="s">
        <v>70</v>
      </c>
      <c r="C31" s="16" t="s">
        <v>71</v>
      </c>
      <c r="D31" s="16" t="s">
        <v>74</v>
      </c>
      <c r="E31" s="16" t="s">
        <v>74</v>
      </c>
      <c r="F31" s="16" t="s">
        <v>74</v>
      </c>
      <c r="G31" s="16" t="s">
        <v>74</v>
      </c>
      <c r="H31" s="16" t="s">
        <v>74</v>
      </c>
      <c r="I31" s="16" t="s">
        <v>74</v>
      </c>
      <c r="J31" s="16" t="s">
        <v>74</v>
      </c>
      <c r="K31" s="16">
        <v>0.5</v>
      </c>
      <c r="L31" s="16" t="s">
        <v>74</v>
      </c>
      <c r="M31" s="16" t="s">
        <v>74</v>
      </c>
      <c r="N31" s="16" t="s">
        <v>74</v>
      </c>
      <c r="O31" s="16" t="s">
        <v>74</v>
      </c>
      <c r="P31" s="23">
        <f t="shared" si="0"/>
        <v>0.5</v>
      </c>
      <c r="Q31" s="16">
        <v>10</v>
      </c>
      <c r="R31" s="16" t="s">
        <v>74</v>
      </c>
      <c r="S31" s="16">
        <v>2.5</v>
      </c>
      <c r="T31" s="16" t="s">
        <v>74</v>
      </c>
      <c r="U31" s="16" t="s">
        <v>74</v>
      </c>
      <c r="V31" s="16" t="s">
        <v>74</v>
      </c>
      <c r="W31" s="24">
        <f t="shared" si="1"/>
        <v>12.5</v>
      </c>
      <c r="X31" s="16"/>
      <c r="Y31" s="25">
        <f t="shared" si="2"/>
        <v>13</v>
      </c>
    </row>
    <row r="32" spans="1:25" ht="30" customHeight="1">
      <c r="A32" s="12" t="s">
        <v>33</v>
      </c>
      <c r="B32" s="15" t="s">
        <v>70</v>
      </c>
      <c r="C32" s="16" t="s">
        <v>71</v>
      </c>
      <c r="D32" s="16" t="s">
        <v>74</v>
      </c>
      <c r="E32" s="16" t="s">
        <v>74</v>
      </c>
      <c r="F32" s="16" t="s">
        <v>74</v>
      </c>
      <c r="G32" s="16" t="s">
        <v>74</v>
      </c>
      <c r="H32" s="16" t="s">
        <v>74</v>
      </c>
      <c r="I32" s="16" t="s">
        <v>74</v>
      </c>
      <c r="J32" s="16" t="s">
        <v>74</v>
      </c>
      <c r="K32" s="16">
        <v>0.5</v>
      </c>
      <c r="L32" s="16" t="s">
        <v>74</v>
      </c>
      <c r="M32" s="16" t="s">
        <v>74</v>
      </c>
      <c r="N32" s="16" t="s">
        <v>74</v>
      </c>
      <c r="O32" s="16" t="s">
        <v>74</v>
      </c>
      <c r="P32" s="23">
        <f t="shared" si="0"/>
        <v>0.5</v>
      </c>
      <c r="Q32" s="16">
        <v>10</v>
      </c>
      <c r="R32" s="16" t="s">
        <v>74</v>
      </c>
      <c r="S32" s="16">
        <v>0.875</v>
      </c>
      <c r="T32" s="16">
        <v>1.4</v>
      </c>
      <c r="U32" s="16" t="s">
        <v>74</v>
      </c>
      <c r="V32" s="16" t="s">
        <v>74</v>
      </c>
      <c r="W32" s="24">
        <f t="shared" si="1"/>
        <v>12.275</v>
      </c>
      <c r="X32" s="16"/>
      <c r="Y32" s="25">
        <f t="shared" si="2"/>
        <v>12.775</v>
      </c>
    </row>
    <row r="33" spans="1:25" ht="30" customHeight="1">
      <c r="A33" s="12" t="s">
        <v>32</v>
      </c>
      <c r="B33" s="15" t="s">
        <v>70</v>
      </c>
      <c r="C33" s="16" t="s">
        <v>71</v>
      </c>
      <c r="D33" s="16" t="s">
        <v>74</v>
      </c>
      <c r="E33" s="16" t="s">
        <v>74</v>
      </c>
      <c r="F33" s="16" t="s">
        <v>74</v>
      </c>
      <c r="G33" s="16" t="s">
        <v>74</v>
      </c>
      <c r="H33" s="16" t="s">
        <v>74</v>
      </c>
      <c r="I33" s="16" t="s">
        <v>74</v>
      </c>
      <c r="J33" s="16" t="s">
        <v>74</v>
      </c>
      <c r="K33" s="16">
        <v>0.5</v>
      </c>
      <c r="L33" s="16" t="s">
        <v>74</v>
      </c>
      <c r="M33" s="16">
        <v>1</v>
      </c>
      <c r="N33" s="16" t="s">
        <v>74</v>
      </c>
      <c r="O33" s="16" t="s">
        <v>74</v>
      </c>
      <c r="P33" s="23">
        <f t="shared" si="0"/>
        <v>1.5</v>
      </c>
      <c r="Q33" s="16">
        <v>10</v>
      </c>
      <c r="R33" s="16" t="s">
        <v>74</v>
      </c>
      <c r="S33" s="16">
        <v>0.875</v>
      </c>
      <c r="T33" s="16" t="s">
        <v>74</v>
      </c>
      <c r="U33" s="16" t="s">
        <v>74</v>
      </c>
      <c r="V33" s="16" t="s">
        <v>74</v>
      </c>
      <c r="W33" s="24">
        <f t="shared" si="1"/>
        <v>10.875</v>
      </c>
      <c r="X33" s="16"/>
      <c r="Y33" s="25">
        <f t="shared" si="2"/>
        <v>12.375</v>
      </c>
    </row>
    <row r="34" spans="1:25" ht="30" customHeight="1">
      <c r="A34" s="12" t="s">
        <v>37</v>
      </c>
      <c r="B34" s="15" t="s">
        <v>70</v>
      </c>
      <c r="C34" s="16" t="s">
        <v>71</v>
      </c>
      <c r="D34" s="16" t="s">
        <v>74</v>
      </c>
      <c r="E34" s="16" t="s">
        <v>74</v>
      </c>
      <c r="F34" s="16" t="s">
        <v>74</v>
      </c>
      <c r="G34" s="16" t="s">
        <v>74</v>
      </c>
      <c r="H34" s="16" t="s">
        <v>74</v>
      </c>
      <c r="I34" s="16" t="s">
        <v>74</v>
      </c>
      <c r="J34" s="16">
        <v>0.5</v>
      </c>
      <c r="K34" s="16">
        <v>0.5</v>
      </c>
      <c r="L34" s="16" t="s">
        <v>74</v>
      </c>
      <c r="M34" s="16" t="s">
        <v>74</v>
      </c>
      <c r="N34" s="16" t="s">
        <v>74</v>
      </c>
      <c r="O34" s="16" t="s">
        <v>74</v>
      </c>
      <c r="P34" s="23">
        <f>SUM(D34:O34)</f>
        <v>1</v>
      </c>
      <c r="Q34" s="16">
        <v>10</v>
      </c>
      <c r="R34" s="16" t="s">
        <v>74</v>
      </c>
      <c r="S34" s="16">
        <v>0.875</v>
      </c>
      <c r="T34" s="16" t="s">
        <v>74</v>
      </c>
      <c r="U34" s="16" t="s">
        <v>74</v>
      </c>
      <c r="V34" s="16">
        <v>0.5</v>
      </c>
      <c r="W34" s="24">
        <f>SUM(Q34:V34)</f>
        <v>11.375</v>
      </c>
      <c r="X34" s="16"/>
      <c r="Y34" s="25">
        <f>P34+W34+X34</f>
        <v>12.375</v>
      </c>
    </row>
    <row r="35" spans="1:25" ht="30" customHeight="1">
      <c r="A35" s="12" t="s">
        <v>38</v>
      </c>
      <c r="B35" s="15" t="s">
        <v>70</v>
      </c>
      <c r="C35" s="16" t="s">
        <v>71</v>
      </c>
      <c r="D35" s="16" t="s">
        <v>74</v>
      </c>
      <c r="E35" s="16" t="s">
        <v>74</v>
      </c>
      <c r="F35" s="16" t="s">
        <v>74</v>
      </c>
      <c r="G35" s="16">
        <v>1.5</v>
      </c>
      <c r="H35" s="16" t="s">
        <v>74</v>
      </c>
      <c r="I35" s="16" t="s">
        <v>74</v>
      </c>
      <c r="J35" s="16" t="s">
        <v>74</v>
      </c>
      <c r="K35" s="16">
        <v>0.5</v>
      </c>
      <c r="L35" s="16">
        <v>0.8</v>
      </c>
      <c r="M35" s="16" t="s">
        <v>74</v>
      </c>
      <c r="N35" s="16" t="s">
        <v>74</v>
      </c>
      <c r="O35" s="16" t="s">
        <v>74</v>
      </c>
      <c r="P35" s="23">
        <f t="shared" si="0"/>
        <v>2.8</v>
      </c>
      <c r="Q35" s="16">
        <v>9.5</v>
      </c>
      <c r="R35" s="16" t="s">
        <v>74</v>
      </c>
      <c r="S35" s="16" t="s">
        <v>74</v>
      </c>
      <c r="T35" s="16" t="s">
        <v>74</v>
      </c>
      <c r="U35" s="16" t="s">
        <v>74</v>
      </c>
      <c r="V35" s="16" t="s">
        <v>74</v>
      </c>
      <c r="W35" s="24">
        <f t="shared" si="1"/>
        <v>9.5</v>
      </c>
      <c r="X35" s="16"/>
      <c r="Y35" s="25">
        <f t="shared" si="2"/>
        <v>12.3</v>
      </c>
    </row>
    <row r="36" spans="1:25" ht="30" customHeight="1">
      <c r="A36" s="12" t="s">
        <v>50</v>
      </c>
      <c r="B36" s="15" t="s">
        <v>70</v>
      </c>
      <c r="C36" s="16" t="s">
        <v>70</v>
      </c>
      <c r="D36" s="16" t="s">
        <v>74</v>
      </c>
      <c r="E36" s="16" t="s">
        <v>74</v>
      </c>
      <c r="F36" s="16" t="s">
        <v>74</v>
      </c>
      <c r="G36" s="16">
        <v>1.5</v>
      </c>
      <c r="H36" s="16" t="s">
        <v>74</v>
      </c>
      <c r="I36" s="16" t="s">
        <v>74</v>
      </c>
      <c r="J36" s="16" t="s">
        <v>74</v>
      </c>
      <c r="K36" s="16">
        <v>0.5</v>
      </c>
      <c r="L36" s="16" t="s">
        <v>74</v>
      </c>
      <c r="M36" s="16" t="s">
        <v>74</v>
      </c>
      <c r="N36" s="16" t="s">
        <v>74</v>
      </c>
      <c r="O36" s="16" t="s">
        <v>74</v>
      </c>
      <c r="P36" s="23">
        <f>SUM(D36:O36)</f>
        <v>2</v>
      </c>
      <c r="Q36" s="16">
        <v>10</v>
      </c>
      <c r="R36" s="16">
        <v>10</v>
      </c>
      <c r="S36" s="16" t="s">
        <v>74</v>
      </c>
      <c r="T36" s="16">
        <v>0.3</v>
      </c>
      <c r="U36" s="16" t="s">
        <v>74</v>
      </c>
      <c r="V36" s="16" t="s">
        <v>74</v>
      </c>
      <c r="W36" s="24">
        <f>SUM(Q36:V36)-10</f>
        <v>10.3</v>
      </c>
      <c r="X36" s="16"/>
      <c r="Y36" s="25">
        <f>P36+W36+X36</f>
        <v>12.3</v>
      </c>
    </row>
    <row r="37" spans="1:25" ht="30" customHeight="1">
      <c r="A37" s="12" t="s">
        <v>36</v>
      </c>
      <c r="B37" s="15" t="s">
        <v>70</v>
      </c>
      <c r="C37" s="16" t="s">
        <v>70</v>
      </c>
      <c r="D37" s="16" t="s">
        <v>74</v>
      </c>
      <c r="E37" s="16" t="s">
        <v>74</v>
      </c>
      <c r="F37" s="16" t="s">
        <v>74</v>
      </c>
      <c r="G37" s="16" t="s">
        <v>74</v>
      </c>
      <c r="H37" s="16" t="s">
        <v>74</v>
      </c>
      <c r="I37" s="16" t="s">
        <v>74</v>
      </c>
      <c r="J37" s="16" t="s">
        <v>74</v>
      </c>
      <c r="K37" s="16">
        <v>0.5</v>
      </c>
      <c r="L37" s="16" t="s">
        <v>74</v>
      </c>
      <c r="M37" s="16" t="s">
        <v>74</v>
      </c>
      <c r="N37" s="16" t="s">
        <v>74</v>
      </c>
      <c r="O37" s="16" t="s">
        <v>74</v>
      </c>
      <c r="P37" s="23">
        <f t="shared" si="0"/>
        <v>0.5</v>
      </c>
      <c r="Q37" s="16">
        <v>10</v>
      </c>
      <c r="R37" s="16" t="s">
        <v>74</v>
      </c>
      <c r="S37" s="16">
        <v>1.75</v>
      </c>
      <c r="T37" s="16" t="s">
        <v>74</v>
      </c>
      <c r="U37" s="16" t="s">
        <v>74</v>
      </c>
      <c r="V37" s="16" t="s">
        <v>74</v>
      </c>
      <c r="W37" s="24">
        <f t="shared" si="1"/>
        <v>11.75</v>
      </c>
      <c r="X37" s="16"/>
      <c r="Y37" s="25">
        <f t="shared" si="2"/>
        <v>12.25</v>
      </c>
    </row>
    <row r="38" spans="1:25" ht="30" customHeight="1">
      <c r="A38" s="12" t="s">
        <v>25</v>
      </c>
      <c r="B38" s="15" t="s">
        <v>70</v>
      </c>
      <c r="C38" s="16" t="s">
        <v>71</v>
      </c>
      <c r="D38" s="16" t="s">
        <v>74</v>
      </c>
      <c r="E38" s="16" t="s">
        <v>74</v>
      </c>
      <c r="F38" s="16" t="s">
        <v>74</v>
      </c>
      <c r="G38" s="16">
        <v>1.5</v>
      </c>
      <c r="H38" s="16" t="s">
        <v>74</v>
      </c>
      <c r="I38" s="16" t="s">
        <v>74</v>
      </c>
      <c r="J38" s="16" t="s">
        <v>74</v>
      </c>
      <c r="K38" s="16">
        <v>0.5</v>
      </c>
      <c r="L38" s="16" t="s">
        <v>74</v>
      </c>
      <c r="M38" s="16" t="s">
        <v>74</v>
      </c>
      <c r="N38" s="16" t="s">
        <v>74</v>
      </c>
      <c r="O38" s="16" t="s">
        <v>74</v>
      </c>
      <c r="P38" s="23">
        <f t="shared" si="0"/>
        <v>2</v>
      </c>
      <c r="Q38" s="16">
        <v>10</v>
      </c>
      <c r="R38" s="16" t="s">
        <v>74</v>
      </c>
      <c r="S38" s="16" t="s">
        <v>74</v>
      </c>
      <c r="T38" s="16" t="s">
        <v>74</v>
      </c>
      <c r="U38" s="16" t="s">
        <v>74</v>
      </c>
      <c r="V38" s="16" t="s">
        <v>74</v>
      </c>
      <c r="W38" s="24">
        <f t="shared" si="1"/>
        <v>10</v>
      </c>
      <c r="X38" s="16"/>
      <c r="Y38" s="25">
        <f t="shared" si="2"/>
        <v>12</v>
      </c>
    </row>
    <row r="39" spans="1:25" ht="30" customHeight="1">
      <c r="A39" s="12" t="s">
        <v>31</v>
      </c>
      <c r="B39" s="15" t="s">
        <v>70</v>
      </c>
      <c r="C39" s="16" t="s">
        <v>71</v>
      </c>
      <c r="D39" s="16" t="s">
        <v>74</v>
      </c>
      <c r="E39" s="16" t="s">
        <v>74</v>
      </c>
      <c r="F39" s="16" t="s">
        <v>74</v>
      </c>
      <c r="G39" s="16" t="s">
        <v>74</v>
      </c>
      <c r="H39" s="16" t="s">
        <v>74</v>
      </c>
      <c r="I39" s="16" t="s">
        <v>74</v>
      </c>
      <c r="J39" s="16" t="s">
        <v>74</v>
      </c>
      <c r="K39" s="16">
        <v>0.5</v>
      </c>
      <c r="L39" s="16" t="s">
        <v>74</v>
      </c>
      <c r="M39" s="16" t="s">
        <v>74</v>
      </c>
      <c r="N39" s="16" t="s">
        <v>74</v>
      </c>
      <c r="O39" s="16" t="s">
        <v>74</v>
      </c>
      <c r="P39" s="23">
        <f t="shared" si="0"/>
        <v>0.5</v>
      </c>
      <c r="Q39" s="16">
        <v>10</v>
      </c>
      <c r="R39" s="16" t="s">
        <v>74</v>
      </c>
      <c r="S39" s="16">
        <v>0.875</v>
      </c>
      <c r="T39" s="16">
        <v>0.1</v>
      </c>
      <c r="U39" s="16" t="s">
        <v>74</v>
      </c>
      <c r="V39" s="16">
        <v>0.5</v>
      </c>
      <c r="W39" s="24">
        <f t="shared" ref="W39:W46" si="3">SUM(Q39:V39)</f>
        <v>11.475</v>
      </c>
      <c r="X39" s="16"/>
      <c r="Y39" s="25">
        <f t="shared" si="2"/>
        <v>11.975</v>
      </c>
    </row>
    <row r="40" spans="1:25" ht="30" customHeight="1">
      <c r="A40" s="12" t="s">
        <v>47</v>
      </c>
      <c r="B40" s="15" t="s">
        <v>70</v>
      </c>
      <c r="C40" s="16" t="s">
        <v>71</v>
      </c>
      <c r="D40" s="16" t="s">
        <v>74</v>
      </c>
      <c r="E40" s="16">
        <v>2.5</v>
      </c>
      <c r="F40" s="16" t="s">
        <v>74</v>
      </c>
      <c r="G40" s="16" t="s">
        <v>74</v>
      </c>
      <c r="H40" s="16" t="s">
        <v>74</v>
      </c>
      <c r="I40" s="16" t="s">
        <v>74</v>
      </c>
      <c r="J40" s="16" t="s">
        <v>74</v>
      </c>
      <c r="K40" s="16">
        <v>0.5</v>
      </c>
      <c r="L40" s="16" t="s">
        <v>74</v>
      </c>
      <c r="M40" s="16">
        <v>1</v>
      </c>
      <c r="N40" s="16" t="s">
        <v>74</v>
      </c>
      <c r="O40" s="16" t="s">
        <v>74</v>
      </c>
      <c r="P40" s="23">
        <f t="shared" si="0"/>
        <v>4</v>
      </c>
      <c r="Q40" s="16">
        <v>7.5</v>
      </c>
      <c r="R40" s="16" t="s">
        <v>74</v>
      </c>
      <c r="S40" s="16" t="s">
        <v>74</v>
      </c>
      <c r="T40" s="16" t="s">
        <v>74</v>
      </c>
      <c r="U40" s="16" t="s">
        <v>74</v>
      </c>
      <c r="V40" s="16">
        <v>0.25</v>
      </c>
      <c r="W40" s="24">
        <f t="shared" si="3"/>
        <v>7.75</v>
      </c>
      <c r="X40" s="16"/>
      <c r="Y40" s="25">
        <f t="shared" si="2"/>
        <v>11.75</v>
      </c>
    </row>
    <row r="41" spans="1:25" ht="30" customHeight="1">
      <c r="A41" s="12" t="s">
        <v>35</v>
      </c>
      <c r="B41" s="15" t="s">
        <v>70</v>
      </c>
      <c r="C41" s="16" t="s">
        <v>71</v>
      </c>
      <c r="D41" s="16" t="s">
        <v>74</v>
      </c>
      <c r="E41" s="16" t="s">
        <v>74</v>
      </c>
      <c r="F41" s="16" t="s">
        <v>74</v>
      </c>
      <c r="G41" s="16" t="s">
        <v>74</v>
      </c>
      <c r="H41" s="16" t="s">
        <v>74</v>
      </c>
      <c r="I41" s="16" t="s">
        <v>74</v>
      </c>
      <c r="J41" s="16" t="s">
        <v>74</v>
      </c>
      <c r="K41" s="16">
        <v>0.5</v>
      </c>
      <c r="L41" s="16">
        <v>0.8</v>
      </c>
      <c r="M41" s="16" t="s">
        <v>74</v>
      </c>
      <c r="N41" s="16" t="s">
        <v>74</v>
      </c>
      <c r="O41" s="16" t="s">
        <v>74</v>
      </c>
      <c r="P41" s="23">
        <f>SUM(D41:O41)</f>
        <v>1.3</v>
      </c>
      <c r="Q41" s="16">
        <v>10</v>
      </c>
      <c r="R41" s="16" t="s">
        <v>74</v>
      </c>
      <c r="S41" s="16" t="s">
        <v>74</v>
      </c>
      <c r="T41" s="16">
        <v>0.3</v>
      </c>
      <c r="U41" s="16" t="s">
        <v>74</v>
      </c>
      <c r="V41" s="16" t="s">
        <v>74</v>
      </c>
      <c r="W41" s="24">
        <f>SUM(Q41:V41)</f>
        <v>10.3</v>
      </c>
      <c r="X41" s="16"/>
      <c r="Y41" s="25">
        <f>P41+W41+X41</f>
        <v>11.600000000000001</v>
      </c>
    </row>
    <row r="42" spans="1:25" ht="30" customHeight="1">
      <c r="A42" s="12" t="s">
        <v>34</v>
      </c>
      <c r="B42" s="15" t="s">
        <v>71</v>
      </c>
      <c r="C42" s="16" t="s">
        <v>70</v>
      </c>
      <c r="D42" s="16" t="s">
        <v>74</v>
      </c>
      <c r="E42" s="16" t="s">
        <v>74</v>
      </c>
      <c r="F42" s="16" t="s">
        <v>74</v>
      </c>
      <c r="G42" s="16" t="s">
        <v>74</v>
      </c>
      <c r="H42" s="16" t="s">
        <v>74</v>
      </c>
      <c r="I42" s="16">
        <v>0.5</v>
      </c>
      <c r="J42" s="16" t="s">
        <v>74</v>
      </c>
      <c r="K42" s="16">
        <v>0.5</v>
      </c>
      <c r="L42" s="16" t="s">
        <v>74</v>
      </c>
      <c r="M42" s="16" t="s">
        <v>74</v>
      </c>
      <c r="N42" s="16" t="s">
        <v>74</v>
      </c>
      <c r="O42" s="16" t="s">
        <v>74</v>
      </c>
      <c r="P42" s="23">
        <f t="shared" si="0"/>
        <v>1</v>
      </c>
      <c r="Q42" s="16" t="s">
        <v>74</v>
      </c>
      <c r="R42" s="16">
        <v>10</v>
      </c>
      <c r="S42" s="16" t="s">
        <v>74</v>
      </c>
      <c r="T42" s="16" t="s">
        <v>74</v>
      </c>
      <c r="U42" s="16" t="s">
        <v>74</v>
      </c>
      <c r="V42" s="16">
        <v>0.5</v>
      </c>
      <c r="W42" s="24">
        <f t="shared" si="3"/>
        <v>10.5</v>
      </c>
      <c r="X42" s="16"/>
      <c r="Y42" s="25">
        <f t="shared" si="2"/>
        <v>11.5</v>
      </c>
    </row>
    <row r="43" spans="1:25" ht="30" customHeight="1">
      <c r="A43" s="12" t="s">
        <v>46</v>
      </c>
      <c r="B43" s="15" t="s">
        <v>70</v>
      </c>
      <c r="C43" s="16" t="s">
        <v>70</v>
      </c>
      <c r="D43" s="16" t="s">
        <v>74</v>
      </c>
      <c r="E43" s="16" t="s">
        <v>74</v>
      </c>
      <c r="F43" s="16" t="s">
        <v>74</v>
      </c>
      <c r="G43" s="16" t="s">
        <v>74</v>
      </c>
      <c r="H43" s="16" t="s">
        <v>74</v>
      </c>
      <c r="I43" s="16" t="s">
        <v>74</v>
      </c>
      <c r="J43" s="16" t="s">
        <v>74</v>
      </c>
      <c r="K43" s="16">
        <v>0.5</v>
      </c>
      <c r="L43" s="16" t="s">
        <v>74</v>
      </c>
      <c r="M43" s="16" t="s">
        <v>74</v>
      </c>
      <c r="N43" s="16" t="s">
        <v>74</v>
      </c>
      <c r="O43" s="16" t="s">
        <v>74</v>
      </c>
      <c r="P43" s="23">
        <f t="shared" si="0"/>
        <v>0.5</v>
      </c>
      <c r="Q43" s="16">
        <v>10</v>
      </c>
      <c r="R43" s="16" t="s">
        <v>74</v>
      </c>
      <c r="S43" s="16" t="s">
        <v>74</v>
      </c>
      <c r="T43" s="16" t="s">
        <v>74</v>
      </c>
      <c r="U43" s="16" t="s">
        <v>74</v>
      </c>
      <c r="V43" s="16" t="s">
        <v>74</v>
      </c>
      <c r="W43" s="24">
        <f t="shared" si="3"/>
        <v>10</v>
      </c>
      <c r="X43" s="16"/>
      <c r="Y43" s="25">
        <f t="shared" si="2"/>
        <v>10.5</v>
      </c>
    </row>
    <row r="44" spans="1:25" ht="30" customHeight="1">
      <c r="A44" s="12" t="s">
        <v>43</v>
      </c>
      <c r="B44" s="15" t="s">
        <v>70</v>
      </c>
      <c r="C44" s="16" t="s">
        <v>71</v>
      </c>
      <c r="D44" s="16" t="s">
        <v>74</v>
      </c>
      <c r="E44" s="16" t="s">
        <v>74</v>
      </c>
      <c r="F44" s="16" t="s">
        <v>74</v>
      </c>
      <c r="G44" s="16" t="s">
        <v>74</v>
      </c>
      <c r="H44" s="16" t="s">
        <v>74</v>
      </c>
      <c r="I44" s="16" t="s">
        <v>74</v>
      </c>
      <c r="J44" s="16" t="s">
        <v>74</v>
      </c>
      <c r="K44" s="16">
        <v>0.5</v>
      </c>
      <c r="L44" s="16">
        <v>0.8</v>
      </c>
      <c r="M44" s="16" t="s">
        <v>74</v>
      </c>
      <c r="N44" s="16" t="s">
        <v>74</v>
      </c>
      <c r="O44" s="16" t="s">
        <v>74</v>
      </c>
      <c r="P44" s="23">
        <f t="shared" si="0"/>
        <v>1.3</v>
      </c>
      <c r="Q44" s="16">
        <v>8.5</v>
      </c>
      <c r="R44" s="16" t="s">
        <v>74</v>
      </c>
      <c r="S44" s="16" t="s">
        <v>74</v>
      </c>
      <c r="T44" s="16" t="s">
        <v>74</v>
      </c>
      <c r="U44" s="16" t="s">
        <v>74</v>
      </c>
      <c r="V44" s="16" t="s">
        <v>74</v>
      </c>
      <c r="W44" s="24">
        <f t="shared" si="3"/>
        <v>8.5</v>
      </c>
      <c r="X44" s="16"/>
      <c r="Y44" s="25">
        <f t="shared" si="2"/>
        <v>9.8000000000000007</v>
      </c>
    </row>
    <row r="45" spans="1:25" ht="30" customHeight="1">
      <c r="A45" s="12" t="s">
        <v>48</v>
      </c>
      <c r="B45" s="15" t="s">
        <v>70</v>
      </c>
      <c r="C45" s="16" t="s">
        <v>71</v>
      </c>
      <c r="D45" s="16" t="s">
        <v>74</v>
      </c>
      <c r="E45" s="16" t="s">
        <v>74</v>
      </c>
      <c r="F45" s="16" t="s">
        <v>74</v>
      </c>
      <c r="G45" s="16" t="s">
        <v>74</v>
      </c>
      <c r="H45" s="16" t="s">
        <v>74</v>
      </c>
      <c r="I45" s="16" t="s">
        <v>74</v>
      </c>
      <c r="J45" s="16" t="s">
        <v>74</v>
      </c>
      <c r="K45" s="16">
        <v>0.5</v>
      </c>
      <c r="L45" s="16" t="s">
        <v>74</v>
      </c>
      <c r="M45" s="16" t="s">
        <v>74</v>
      </c>
      <c r="N45" s="16" t="s">
        <v>74</v>
      </c>
      <c r="O45" s="16" t="s">
        <v>74</v>
      </c>
      <c r="P45" s="23">
        <f t="shared" si="0"/>
        <v>0.5</v>
      </c>
      <c r="Q45" s="16">
        <v>9</v>
      </c>
      <c r="R45" s="16" t="s">
        <v>74</v>
      </c>
      <c r="S45" s="16">
        <v>0.25</v>
      </c>
      <c r="T45" s="16" t="s">
        <v>74</v>
      </c>
      <c r="U45" s="16" t="s">
        <v>74</v>
      </c>
      <c r="V45" s="16" t="s">
        <v>74</v>
      </c>
      <c r="W45" s="24">
        <f t="shared" si="3"/>
        <v>9.25</v>
      </c>
      <c r="X45" s="16"/>
      <c r="Y45" s="25">
        <f t="shared" si="2"/>
        <v>9.75</v>
      </c>
    </row>
    <row r="46" spans="1:25" ht="30" customHeight="1" thickBot="1">
      <c r="A46" s="32" t="s">
        <v>44</v>
      </c>
      <c r="B46" s="26" t="s">
        <v>70</v>
      </c>
      <c r="C46" s="27" t="s">
        <v>71</v>
      </c>
      <c r="D46" s="27" t="s">
        <v>74</v>
      </c>
      <c r="E46" s="27">
        <v>2.5</v>
      </c>
      <c r="F46" s="27" t="s">
        <v>74</v>
      </c>
      <c r="G46" s="27" t="s">
        <v>74</v>
      </c>
      <c r="H46" s="27" t="s">
        <v>74</v>
      </c>
      <c r="I46" s="27" t="s">
        <v>74</v>
      </c>
      <c r="J46" s="27" t="s">
        <v>74</v>
      </c>
      <c r="K46" s="27">
        <v>0.5</v>
      </c>
      <c r="L46" s="27" t="s">
        <v>74</v>
      </c>
      <c r="M46" s="27">
        <v>1</v>
      </c>
      <c r="N46" s="27" t="s">
        <v>74</v>
      </c>
      <c r="O46" s="27" t="s">
        <v>74</v>
      </c>
      <c r="P46" s="28">
        <f t="shared" si="0"/>
        <v>4</v>
      </c>
      <c r="Q46" s="27">
        <v>2.75</v>
      </c>
      <c r="R46" s="27" t="s">
        <v>74</v>
      </c>
      <c r="S46" s="27" t="s">
        <v>74</v>
      </c>
      <c r="T46" s="27">
        <v>1.4</v>
      </c>
      <c r="U46" s="27" t="s">
        <v>74</v>
      </c>
      <c r="V46" s="27" t="s">
        <v>74</v>
      </c>
      <c r="W46" s="29">
        <f t="shared" si="3"/>
        <v>4.1500000000000004</v>
      </c>
      <c r="X46" s="27"/>
      <c r="Y46" s="30">
        <f t="shared" si="2"/>
        <v>8.15</v>
      </c>
    </row>
    <row r="47" spans="1:25" ht="30" customHeight="1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72"/>
      <c r="R47" s="72"/>
      <c r="S47" s="72"/>
      <c r="T47" s="72"/>
      <c r="U47" s="75" t="s">
        <v>80</v>
      </c>
      <c r="V47" s="75"/>
      <c r="W47" s="75"/>
      <c r="X47" s="75"/>
      <c r="Y47" s="75"/>
    </row>
    <row r="48" spans="1:25">
      <c r="V48" s="74" t="s">
        <v>77</v>
      </c>
      <c r="W48" s="74"/>
      <c r="Y48" s="6"/>
    </row>
    <row r="49" spans="22:25" ht="15.75">
      <c r="V49" s="43" t="s">
        <v>78</v>
      </c>
      <c r="W49" s="43"/>
      <c r="Y49" s="6"/>
    </row>
    <row r="50" spans="22:25" ht="15.75">
      <c r="V50" s="18"/>
      <c r="W50" s="18"/>
      <c r="Y50" s="6"/>
    </row>
    <row r="51" spans="22:25" ht="15.75">
      <c r="V51" s="18"/>
      <c r="W51" s="18"/>
      <c r="Y51" s="6"/>
    </row>
    <row r="52" spans="22:25" ht="15.75">
      <c r="V52" s="43" t="s">
        <v>79</v>
      </c>
      <c r="W52" s="43"/>
      <c r="Y52" s="6"/>
    </row>
    <row r="53" spans="22:25">
      <c r="Y53" s="6"/>
    </row>
    <row r="54" spans="22:25">
      <c r="Y54" s="6"/>
    </row>
    <row r="55" spans="22:25">
      <c r="Y55" s="6"/>
    </row>
    <row r="56" spans="22:25">
      <c r="Y56" s="6"/>
    </row>
    <row r="57" spans="22:25">
      <c r="Y57" s="6"/>
    </row>
    <row r="58" spans="22:25">
      <c r="Y58" s="6"/>
    </row>
    <row r="59" spans="22:25">
      <c r="Y59" s="6"/>
    </row>
    <row r="60" spans="22:25">
      <c r="Y60" s="6"/>
    </row>
    <row r="61" spans="22:25">
      <c r="Y61" s="6"/>
    </row>
    <row r="62" spans="22:25">
      <c r="Y62" s="6"/>
    </row>
    <row r="63" spans="22:25">
      <c r="Y63" s="6"/>
    </row>
    <row r="64" spans="22:25">
      <c r="Y64" s="6"/>
    </row>
    <row r="65" spans="25:25">
      <c r="Y65" s="6"/>
    </row>
    <row r="66" spans="25:25">
      <c r="Y66" s="6"/>
    </row>
    <row r="67" spans="25:25">
      <c r="Y67" s="6"/>
    </row>
    <row r="68" spans="25:25">
      <c r="Y68" s="6"/>
    </row>
    <row r="69" spans="25:25">
      <c r="Y69" s="6"/>
    </row>
    <row r="70" spans="25:25">
      <c r="Y70" s="6"/>
    </row>
    <row r="71" spans="25:25">
      <c r="Y71" s="6"/>
    </row>
    <row r="72" spans="25:25">
      <c r="Y72" s="6"/>
    </row>
    <row r="73" spans="25:25">
      <c r="Y73" s="6"/>
    </row>
    <row r="74" spans="25:25">
      <c r="Y74" s="6"/>
    </row>
    <row r="75" spans="25:25">
      <c r="Y75" s="6"/>
    </row>
    <row r="76" spans="25:25">
      <c r="Y76" s="6"/>
    </row>
    <row r="77" spans="25:25">
      <c r="Y77" s="6"/>
    </row>
    <row r="78" spans="25:25">
      <c r="Y78" s="6"/>
    </row>
    <row r="79" spans="25:25">
      <c r="Y79" s="6"/>
    </row>
    <row r="80" spans="25:25">
      <c r="Y80" s="6"/>
    </row>
    <row r="81" spans="25:25">
      <c r="Y81" s="6"/>
    </row>
    <row r="82" spans="25:25">
      <c r="Y82" s="6"/>
    </row>
    <row r="83" spans="25:25">
      <c r="Y83" s="6"/>
    </row>
    <row r="84" spans="25:25">
      <c r="Y84" s="6"/>
    </row>
    <row r="85" spans="25:25">
      <c r="Y85" s="6"/>
    </row>
    <row r="86" spans="25:25">
      <c r="Y86" s="6"/>
    </row>
    <row r="87" spans="25:25">
      <c r="Y87" s="6"/>
    </row>
    <row r="88" spans="25:25">
      <c r="Y88" s="6"/>
    </row>
    <row r="89" spans="25:25">
      <c r="Y89" s="6"/>
    </row>
    <row r="90" spans="25:25">
      <c r="Y90" s="6"/>
    </row>
    <row r="91" spans="25:25">
      <c r="Y91" s="6"/>
    </row>
    <row r="92" spans="25:25">
      <c r="Y92" s="6"/>
    </row>
    <row r="93" spans="25:25">
      <c r="Y93" s="6"/>
    </row>
    <row r="94" spans="25:25">
      <c r="Y94" s="6"/>
    </row>
    <row r="95" spans="25:25">
      <c r="Y95" s="6"/>
    </row>
    <row r="96" spans="25:25">
      <c r="Y96" s="6"/>
    </row>
    <row r="97" spans="25:25">
      <c r="Y97" s="6"/>
    </row>
    <row r="98" spans="25:25">
      <c r="Y98" s="6"/>
    </row>
    <row r="99" spans="25:25">
      <c r="Y99" s="6"/>
    </row>
    <row r="100" spans="25:25">
      <c r="Y100" s="6"/>
    </row>
    <row r="101" spans="25:25">
      <c r="Y101" s="6"/>
    </row>
    <row r="102" spans="25:25">
      <c r="Y102" s="6"/>
    </row>
    <row r="103" spans="25:25">
      <c r="Y103" s="6"/>
    </row>
    <row r="104" spans="25:25">
      <c r="Y104" s="6"/>
    </row>
    <row r="105" spans="25:25">
      <c r="Y105" s="6"/>
    </row>
    <row r="106" spans="25:25">
      <c r="Y106" s="6"/>
    </row>
    <row r="107" spans="25:25">
      <c r="Y107" s="6"/>
    </row>
    <row r="108" spans="25:25">
      <c r="Y108" s="6"/>
    </row>
    <row r="109" spans="25:25">
      <c r="Y109" s="6"/>
    </row>
    <row r="110" spans="25:25">
      <c r="Y110" s="6"/>
    </row>
    <row r="111" spans="25:25">
      <c r="Y111" s="6"/>
    </row>
    <row r="112" spans="25:25">
      <c r="Y112" s="6"/>
    </row>
    <row r="113" spans="25:25">
      <c r="Y113" s="6"/>
    </row>
    <row r="114" spans="25:25">
      <c r="Y114" s="6"/>
    </row>
    <row r="115" spans="25:25">
      <c r="Y115" s="6"/>
    </row>
    <row r="116" spans="25:25">
      <c r="Y116" s="6"/>
    </row>
    <row r="117" spans="25:25">
      <c r="Y117" s="6"/>
    </row>
    <row r="118" spans="25:25">
      <c r="Y118" s="6"/>
    </row>
    <row r="119" spans="25:25">
      <c r="Y119" s="6"/>
    </row>
    <row r="120" spans="25:25">
      <c r="Y120" s="6"/>
    </row>
    <row r="121" spans="25:25">
      <c r="Y121" s="6"/>
    </row>
    <row r="122" spans="25:25">
      <c r="Y122" s="6"/>
    </row>
    <row r="123" spans="25:25">
      <c r="Y123" s="6"/>
    </row>
    <row r="124" spans="25:25">
      <c r="Y124" s="6"/>
    </row>
    <row r="125" spans="25:25">
      <c r="Y125" s="6"/>
    </row>
    <row r="126" spans="25:25">
      <c r="Y126" s="6"/>
    </row>
    <row r="127" spans="25:25">
      <c r="Y127" s="6"/>
    </row>
    <row r="128" spans="25:25">
      <c r="Y128" s="6"/>
    </row>
    <row r="129" spans="25:25">
      <c r="Y129" s="6"/>
    </row>
    <row r="130" spans="25:25">
      <c r="Y130" s="6"/>
    </row>
    <row r="131" spans="25:25">
      <c r="Y131" s="6"/>
    </row>
    <row r="132" spans="25:25">
      <c r="Y132" s="6"/>
    </row>
    <row r="133" spans="25:25">
      <c r="Y133" s="6"/>
    </row>
    <row r="134" spans="25:25">
      <c r="Y134" s="6"/>
    </row>
    <row r="135" spans="25:25">
      <c r="Y135" s="6"/>
    </row>
    <row r="136" spans="25:25">
      <c r="Y136" s="6"/>
    </row>
    <row r="137" spans="25:25">
      <c r="Y137" s="6"/>
    </row>
    <row r="138" spans="25:25">
      <c r="Y138" s="6"/>
    </row>
    <row r="139" spans="25:25">
      <c r="Y139" s="6"/>
    </row>
    <row r="140" spans="25:25">
      <c r="Y140" s="6"/>
    </row>
    <row r="141" spans="25:25">
      <c r="Y141" s="6"/>
    </row>
    <row r="142" spans="25:25">
      <c r="Y142" s="6"/>
    </row>
    <row r="143" spans="25:25">
      <c r="Y143" s="6"/>
    </row>
    <row r="144" spans="25:25">
      <c r="Y144" s="6"/>
    </row>
    <row r="145" spans="25:25">
      <c r="Y145" s="6"/>
    </row>
    <row r="146" spans="25:25">
      <c r="Y146" s="6"/>
    </row>
    <row r="147" spans="25:25">
      <c r="Y147" s="6"/>
    </row>
    <row r="148" spans="25:25">
      <c r="Y148" s="6"/>
    </row>
    <row r="149" spans="25:25">
      <c r="Y149" s="6"/>
    </row>
    <row r="150" spans="25:25">
      <c r="Y150" s="6"/>
    </row>
    <row r="151" spans="25:25">
      <c r="Y151" s="6"/>
    </row>
    <row r="152" spans="25:25">
      <c r="Y152" s="6"/>
    </row>
    <row r="153" spans="25:25">
      <c r="Y153" s="6"/>
    </row>
    <row r="154" spans="25:25">
      <c r="Y154" s="6"/>
    </row>
    <row r="155" spans="25:25">
      <c r="Y155" s="6"/>
    </row>
    <row r="156" spans="25:25">
      <c r="Y156" s="6"/>
    </row>
    <row r="157" spans="25:25">
      <c r="Y157" s="6"/>
    </row>
    <row r="158" spans="25:25">
      <c r="Y158" s="6"/>
    </row>
    <row r="159" spans="25:25">
      <c r="Y159" s="6"/>
    </row>
    <row r="160" spans="25:25">
      <c r="Y160" s="6"/>
    </row>
    <row r="161" spans="25:25">
      <c r="Y161" s="6"/>
    </row>
    <row r="162" spans="25:25">
      <c r="Y162" s="6"/>
    </row>
    <row r="163" spans="25:25">
      <c r="Y163" s="6"/>
    </row>
    <row r="164" spans="25:25">
      <c r="Y164" s="6"/>
    </row>
    <row r="165" spans="25:25">
      <c r="Y165" s="6"/>
    </row>
    <row r="166" spans="25:25">
      <c r="Y166" s="6"/>
    </row>
    <row r="167" spans="25:25">
      <c r="Y167" s="6"/>
    </row>
    <row r="168" spans="25:25">
      <c r="Y168" s="6"/>
    </row>
    <row r="169" spans="25:25">
      <c r="Y169" s="6"/>
    </row>
    <row r="170" spans="25:25">
      <c r="Y170" s="6"/>
    </row>
    <row r="171" spans="25:25">
      <c r="Y171" s="6"/>
    </row>
    <row r="172" spans="25:25">
      <c r="Y172" s="6"/>
    </row>
    <row r="173" spans="25:25">
      <c r="Y173" s="6"/>
    </row>
    <row r="174" spans="25:25">
      <c r="Y174" s="6"/>
    </row>
    <row r="175" spans="25:25">
      <c r="Y175" s="6"/>
    </row>
    <row r="176" spans="25:25">
      <c r="Y176" s="6"/>
    </row>
    <row r="177" spans="25:25">
      <c r="Y177" s="6"/>
    </row>
    <row r="178" spans="25:25">
      <c r="Y178" s="6"/>
    </row>
    <row r="179" spans="25:25">
      <c r="Y179" s="6"/>
    </row>
    <row r="180" spans="25:25">
      <c r="Y180" s="6"/>
    </row>
    <row r="181" spans="25:25">
      <c r="Y181" s="6"/>
    </row>
    <row r="182" spans="25:25">
      <c r="Y182" s="6"/>
    </row>
    <row r="183" spans="25:25">
      <c r="Y183" s="6"/>
    </row>
    <row r="184" spans="25:25">
      <c r="Y184" s="6"/>
    </row>
    <row r="185" spans="25:25">
      <c r="Y185" s="6"/>
    </row>
    <row r="186" spans="25:25">
      <c r="Y186" s="6"/>
    </row>
    <row r="187" spans="25:25">
      <c r="Y187" s="6"/>
    </row>
    <row r="188" spans="25:25">
      <c r="Y188" s="6"/>
    </row>
    <row r="189" spans="25:25">
      <c r="Y189" s="6"/>
    </row>
    <row r="190" spans="25:25">
      <c r="Y190" s="6"/>
    </row>
    <row r="191" spans="25:25">
      <c r="Y191" s="6"/>
    </row>
    <row r="192" spans="25:25">
      <c r="Y192" s="6"/>
    </row>
    <row r="193" spans="25:25">
      <c r="Y193" s="6"/>
    </row>
    <row r="194" spans="25:25">
      <c r="Y194" s="6"/>
    </row>
    <row r="195" spans="25:25">
      <c r="Y195" s="6"/>
    </row>
    <row r="196" spans="25:25">
      <c r="Y196" s="6"/>
    </row>
    <row r="197" spans="25:25">
      <c r="Y197" s="6"/>
    </row>
    <row r="198" spans="25:25">
      <c r="Y198" s="6"/>
    </row>
    <row r="199" spans="25:25">
      <c r="Y199" s="6"/>
    </row>
    <row r="200" spans="25:25">
      <c r="Y200" s="6"/>
    </row>
    <row r="201" spans="25:25">
      <c r="Y201" s="6"/>
    </row>
    <row r="202" spans="25:25">
      <c r="Y202" s="6"/>
    </row>
    <row r="203" spans="25:25">
      <c r="Y203" s="6"/>
    </row>
    <row r="204" spans="25:25">
      <c r="Y204" s="6"/>
    </row>
    <row r="205" spans="25:25">
      <c r="Y205" s="6"/>
    </row>
    <row r="206" spans="25:25">
      <c r="Y206" s="6"/>
    </row>
    <row r="207" spans="25:25">
      <c r="Y207" s="6"/>
    </row>
    <row r="208" spans="25:25">
      <c r="Y208" s="6"/>
    </row>
    <row r="209" spans="25:25">
      <c r="Y209" s="6"/>
    </row>
    <row r="210" spans="25:25">
      <c r="Y210" s="6"/>
    </row>
    <row r="211" spans="25:25">
      <c r="Y211" s="6"/>
    </row>
    <row r="212" spans="25:25">
      <c r="Y212" s="6"/>
    </row>
    <row r="213" spans="25:25">
      <c r="Y213" s="6"/>
    </row>
    <row r="214" spans="25:25">
      <c r="Y214" s="6"/>
    </row>
    <row r="215" spans="25:25">
      <c r="Y215" s="6"/>
    </row>
    <row r="216" spans="25:25">
      <c r="Y216" s="6"/>
    </row>
    <row r="217" spans="25:25">
      <c r="Y217" s="6"/>
    </row>
    <row r="218" spans="25:25">
      <c r="Y218" s="6"/>
    </row>
    <row r="219" spans="25:25">
      <c r="Y219" s="6"/>
    </row>
    <row r="220" spans="25:25">
      <c r="Y220" s="6"/>
    </row>
    <row r="221" spans="25:25">
      <c r="Y221" s="6"/>
    </row>
    <row r="222" spans="25:25">
      <c r="Y222" s="6"/>
    </row>
    <row r="223" spans="25:25">
      <c r="Y223" s="6"/>
    </row>
    <row r="224" spans="25:25">
      <c r="Y224" s="6"/>
    </row>
    <row r="225" spans="25:25">
      <c r="Y225" s="6"/>
    </row>
    <row r="226" spans="25:25">
      <c r="Y226" s="6"/>
    </row>
    <row r="227" spans="25:25">
      <c r="Y227" s="6"/>
    </row>
    <row r="228" spans="25:25">
      <c r="Y228" s="6"/>
    </row>
    <row r="229" spans="25:25">
      <c r="Y229" s="6"/>
    </row>
    <row r="230" spans="25:25">
      <c r="Y230" s="6"/>
    </row>
    <row r="231" spans="25:25">
      <c r="Y231" s="6"/>
    </row>
    <row r="232" spans="25:25">
      <c r="Y232" s="6"/>
    </row>
    <row r="233" spans="25:25">
      <c r="Y233" s="6"/>
    </row>
    <row r="234" spans="25:25">
      <c r="Y234" s="6"/>
    </row>
    <row r="235" spans="25:25">
      <c r="Y235" s="6"/>
    </row>
    <row r="236" spans="25:25">
      <c r="Y236" s="6"/>
    </row>
    <row r="237" spans="25:25">
      <c r="Y237" s="6"/>
    </row>
    <row r="238" spans="25:25">
      <c r="Y238" s="6"/>
    </row>
    <row r="239" spans="25:25">
      <c r="Y239" s="6"/>
    </row>
    <row r="240" spans="25:25">
      <c r="Y240" s="6"/>
    </row>
    <row r="241" spans="25:25">
      <c r="Y241" s="6"/>
    </row>
    <row r="242" spans="25:25">
      <c r="Y242" s="6"/>
    </row>
    <row r="243" spans="25:25">
      <c r="Y243" s="6"/>
    </row>
    <row r="244" spans="25:25">
      <c r="Y244" s="6"/>
    </row>
    <row r="245" spans="25:25">
      <c r="Y245" s="6"/>
    </row>
    <row r="246" spans="25:25">
      <c r="Y246" s="6"/>
    </row>
    <row r="247" spans="25:25">
      <c r="Y247" s="6"/>
    </row>
    <row r="248" spans="25:25">
      <c r="Y248" s="6"/>
    </row>
    <row r="249" spans="25:25">
      <c r="Y249" s="6"/>
    </row>
    <row r="250" spans="25:25">
      <c r="Y250" s="6"/>
    </row>
    <row r="251" spans="25:25">
      <c r="Y251" s="6"/>
    </row>
    <row r="252" spans="25:25">
      <c r="Y252" s="6"/>
    </row>
    <row r="253" spans="25:25">
      <c r="Y253" s="6"/>
    </row>
    <row r="254" spans="25:25">
      <c r="Y254" s="6"/>
    </row>
    <row r="255" spans="25:25">
      <c r="Y255" s="6"/>
    </row>
    <row r="256" spans="25:25">
      <c r="Y256" s="6"/>
    </row>
    <row r="257" spans="25:25">
      <c r="Y257" s="6"/>
    </row>
    <row r="258" spans="25:25">
      <c r="Y258" s="6"/>
    </row>
    <row r="259" spans="25:25">
      <c r="Y259" s="6"/>
    </row>
    <row r="260" spans="25:25">
      <c r="Y260" s="6"/>
    </row>
    <row r="261" spans="25:25">
      <c r="Y261" s="6"/>
    </row>
    <row r="262" spans="25:25">
      <c r="Y262" s="6"/>
    </row>
    <row r="263" spans="25:25">
      <c r="Y263" s="6"/>
    </row>
    <row r="264" spans="25:25">
      <c r="Y264" s="6"/>
    </row>
    <row r="265" spans="25:25">
      <c r="Y265" s="6"/>
    </row>
    <row r="266" spans="25:25">
      <c r="Y266" s="6"/>
    </row>
    <row r="267" spans="25:25">
      <c r="Y267" s="6"/>
    </row>
    <row r="268" spans="25:25">
      <c r="Y268" s="6"/>
    </row>
    <row r="269" spans="25:25">
      <c r="Y269" s="6"/>
    </row>
    <row r="270" spans="25:25">
      <c r="Y270" s="6"/>
    </row>
    <row r="271" spans="25:25">
      <c r="Y271" s="6"/>
    </row>
    <row r="272" spans="25:25">
      <c r="Y272" s="6"/>
    </row>
    <row r="273" spans="25:25">
      <c r="Y273" s="6"/>
    </row>
    <row r="274" spans="25:25">
      <c r="Y274" s="6"/>
    </row>
    <row r="275" spans="25:25">
      <c r="Y275" s="6"/>
    </row>
    <row r="276" spans="25:25">
      <c r="Y276" s="6"/>
    </row>
    <row r="277" spans="25:25">
      <c r="Y277" s="6"/>
    </row>
    <row r="278" spans="25:25">
      <c r="Y278" s="6"/>
    </row>
    <row r="279" spans="25:25">
      <c r="Y279" s="6"/>
    </row>
    <row r="280" spans="25:25">
      <c r="Y280" s="6"/>
    </row>
    <row r="281" spans="25:25">
      <c r="Y281" s="6"/>
    </row>
    <row r="282" spans="25:25">
      <c r="Y282" s="6"/>
    </row>
    <row r="283" spans="25:25">
      <c r="Y283" s="6"/>
    </row>
    <row r="284" spans="25:25">
      <c r="Y284" s="6"/>
    </row>
    <row r="285" spans="25:25">
      <c r="Y285" s="6"/>
    </row>
    <row r="286" spans="25:25">
      <c r="Y286" s="6"/>
    </row>
    <row r="287" spans="25:25">
      <c r="Y287" s="6"/>
    </row>
    <row r="288" spans="25:25">
      <c r="Y288" s="6"/>
    </row>
    <row r="289" spans="25:25">
      <c r="Y289" s="6"/>
    </row>
    <row r="290" spans="25:25">
      <c r="Y290" s="6"/>
    </row>
    <row r="291" spans="25:25">
      <c r="Y291" s="6"/>
    </row>
    <row r="292" spans="25:25">
      <c r="Y292" s="6"/>
    </row>
    <row r="293" spans="25:25">
      <c r="Y293" s="6"/>
    </row>
    <row r="294" spans="25:25">
      <c r="Y294" s="6"/>
    </row>
    <row r="295" spans="25:25">
      <c r="Y295" s="6"/>
    </row>
    <row r="296" spans="25:25">
      <c r="Y296" s="6"/>
    </row>
    <row r="297" spans="25:25">
      <c r="Y297" s="6"/>
    </row>
    <row r="298" spans="25:25">
      <c r="Y298" s="6"/>
    </row>
    <row r="299" spans="25:25">
      <c r="Y299" s="6"/>
    </row>
    <row r="300" spans="25:25">
      <c r="Y300" s="6"/>
    </row>
    <row r="301" spans="25:25">
      <c r="Y301" s="6"/>
    </row>
    <row r="302" spans="25:25">
      <c r="Y302" s="6"/>
    </row>
    <row r="303" spans="25:25">
      <c r="Y303" s="6"/>
    </row>
    <row r="304" spans="25:25">
      <c r="Y304" s="6"/>
    </row>
    <row r="305" spans="25:25">
      <c r="Y305" s="6"/>
    </row>
    <row r="306" spans="25:25">
      <c r="Y306" s="6"/>
    </row>
    <row r="307" spans="25:25">
      <c r="Y307" s="6"/>
    </row>
    <row r="308" spans="25:25">
      <c r="Y308" s="6"/>
    </row>
    <row r="309" spans="25:25">
      <c r="Y309" s="6"/>
    </row>
    <row r="310" spans="25:25">
      <c r="Y310" s="6"/>
    </row>
    <row r="311" spans="25:25">
      <c r="Y311" s="6"/>
    </row>
    <row r="312" spans="25:25">
      <c r="Y312" s="6"/>
    </row>
    <row r="313" spans="25:25">
      <c r="Y313" s="6"/>
    </row>
    <row r="314" spans="25:25">
      <c r="Y314" s="6"/>
    </row>
    <row r="315" spans="25:25">
      <c r="Y315" s="6"/>
    </row>
    <row r="316" spans="25:25">
      <c r="Y316" s="6"/>
    </row>
    <row r="317" spans="25:25">
      <c r="Y317" s="6"/>
    </row>
    <row r="318" spans="25:25">
      <c r="Y318" s="6"/>
    </row>
    <row r="319" spans="25:25">
      <c r="Y319" s="6"/>
    </row>
    <row r="320" spans="25:25">
      <c r="Y320" s="6"/>
    </row>
    <row r="321" spans="25:25">
      <c r="Y321" s="6"/>
    </row>
    <row r="322" spans="25:25">
      <c r="Y322" s="6"/>
    </row>
    <row r="323" spans="25:25">
      <c r="Y323" s="6"/>
    </row>
    <row r="324" spans="25:25">
      <c r="Y324" s="6"/>
    </row>
    <row r="325" spans="25:25">
      <c r="Y325" s="6"/>
    </row>
    <row r="326" spans="25:25">
      <c r="Y326" s="6"/>
    </row>
    <row r="327" spans="25:25">
      <c r="Y327" s="6"/>
    </row>
    <row r="328" spans="25:25">
      <c r="Y328" s="6"/>
    </row>
    <row r="329" spans="25:25">
      <c r="Y329" s="6"/>
    </row>
    <row r="330" spans="25:25">
      <c r="Y330" s="6"/>
    </row>
    <row r="331" spans="25:25">
      <c r="Y331" s="6"/>
    </row>
    <row r="332" spans="25:25">
      <c r="Y332" s="6"/>
    </row>
    <row r="333" spans="25:25">
      <c r="Y333" s="6"/>
    </row>
    <row r="334" spans="25:25">
      <c r="Y334" s="6"/>
    </row>
    <row r="335" spans="25:25">
      <c r="Y335" s="6"/>
    </row>
    <row r="336" spans="25:25">
      <c r="Y336" s="6"/>
    </row>
    <row r="337" spans="25:25">
      <c r="Y337" s="6"/>
    </row>
    <row r="338" spans="25:25">
      <c r="Y338" s="6"/>
    </row>
    <row r="339" spans="25:25">
      <c r="Y339" s="6"/>
    </row>
    <row r="340" spans="25:25">
      <c r="Y340" s="6"/>
    </row>
    <row r="341" spans="25:25">
      <c r="Y341" s="6"/>
    </row>
    <row r="342" spans="25:25">
      <c r="Y342" s="6"/>
    </row>
    <row r="343" spans="25:25">
      <c r="Y343" s="6"/>
    </row>
    <row r="344" spans="25:25">
      <c r="Y344" s="6"/>
    </row>
    <row r="345" spans="25:25">
      <c r="Y345" s="6"/>
    </row>
    <row r="346" spans="25:25">
      <c r="Y346" s="6"/>
    </row>
    <row r="347" spans="25:25">
      <c r="Y347" s="6"/>
    </row>
    <row r="348" spans="25:25">
      <c r="Y348" s="6"/>
    </row>
    <row r="349" spans="25:25">
      <c r="Y349" s="6"/>
    </row>
    <row r="350" spans="25:25">
      <c r="Y350" s="6"/>
    </row>
    <row r="351" spans="25:25">
      <c r="Y351" s="6"/>
    </row>
    <row r="352" spans="25:25">
      <c r="Y352" s="6"/>
    </row>
    <row r="353" spans="25:25">
      <c r="Y353" s="6"/>
    </row>
    <row r="354" spans="25:25">
      <c r="Y354" s="6"/>
    </row>
    <row r="355" spans="25:25">
      <c r="Y355" s="6"/>
    </row>
    <row r="356" spans="25:25">
      <c r="Y356" s="6"/>
    </row>
    <row r="357" spans="25:25">
      <c r="Y357" s="6"/>
    </row>
    <row r="358" spans="25:25">
      <c r="Y358" s="6"/>
    </row>
    <row r="359" spans="25:25">
      <c r="Y359" s="6"/>
    </row>
    <row r="360" spans="25:25">
      <c r="Y360" s="6"/>
    </row>
    <row r="361" spans="25:25">
      <c r="Y361" s="6"/>
    </row>
    <row r="362" spans="25:25">
      <c r="Y362" s="6"/>
    </row>
    <row r="363" spans="25:25">
      <c r="Y363" s="6"/>
    </row>
    <row r="364" spans="25:25">
      <c r="Y364" s="6"/>
    </row>
    <row r="365" spans="25:25">
      <c r="Y365" s="6"/>
    </row>
    <row r="366" spans="25:25">
      <c r="Y366" s="6"/>
    </row>
    <row r="367" spans="25:25">
      <c r="Y367" s="6"/>
    </row>
    <row r="368" spans="25:25">
      <c r="Y368" s="6"/>
    </row>
    <row r="369" spans="25:25">
      <c r="Y369" s="6"/>
    </row>
    <row r="370" spans="25:25">
      <c r="Y370" s="6"/>
    </row>
    <row r="371" spans="25:25">
      <c r="Y371" s="6"/>
    </row>
    <row r="372" spans="25:25">
      <c r="Y372" s="6"/>
    </row>
    <row r="373" spans="25:25">
      <c r="Y373" s="6"/>
    </row>
    <row r="374" spans="25:25">
      <c r="Y374" s="6"/>
    </row>
    <row r="375" spans="25:25">
      <c r="Y375" s="6"/>
    </row>
    <row r="376" spans="25:25">
      <c r="Y376" s="6"/>
    </row>
    <row r="377" spans="25:25">
      <c r="Y377" s="6"/>
    </row>
    <row r="378" spans="25:25">
      <c r="Y378" s="6"/>
    </row>
    <row r="379" spans="25:25">
      <c r="Y379" s="6"/>
    </row>
    <row r="380" spans="25:25">
      <c r="Y380" s="6"/>
    </row>
    <row r="381" spans="25:25">
      <c r="Y381" s="6"/>
    </row>
    <row r="382" spans="25:25">
      <c r="Y382" s="6"/>
    </row>
    <row r="383" spans="25:25">
      <c r="Y383" s="6"/>
    </row>
    <row r="384" spans="25:25">
      <c r="Y384" s="6"/>
    </row>
    <row r="385" spans="25:25">
      <c r="Y385" s="6"/>
    </row>
    <row r="386" spans="25:25">
      <c r="Y386" s="6"/>
    </row>
    <row r="387" spans="25:25">
      <c r="Y387" s="6"/>
    </row>
    <row r="388" spans="25:25">
      <c r="Y388" s="6"/>
    </row>
    <row r="389" spans="25:25">
      <c r="Y389" s="6"/>
    </row>
    <row r="390" spans="25:25">
      <c r="Y390" s="6"/>
    </row>
    <row r="391" spans="25:25">
      <c r="Y391" s="6"/>
    </row>
    <row r="392" spans="25:25">
      <c r="Y392" s="6"/>
    </row>
    <row r="393" spans="25:25">
      <c r="Y393" s="6"/>
    </row>
    <row r="394" spans="25:25">
      <c r="Y394" s="6"/>
    </row>
    <row r="395" spans="25:25">
      <c r="Y395" s="6"/>
    </row>
    <row r="396" spans="25:25">
      <c r="Y396" s="6"/>
    </row>
    <row r="397" spans="25:25">
      <c r="Y397" s="6"/>
    </row>
    <row r="398" spans="25:25">
      <c r="Y398" s="6"/>
    </row>
    <row r="399" spans="25:25">
      <c r="Y399" s="6"/>
    </row>
    <row r="400" spans="25:25">
      <c r="Y400" s="6"/>
    </row>
    <row r="401" spans="25:25">
      <c r="Y401" s="6"/>
    </row>
    <row r="402" spans="25:25">
      <c r="Y402" s="6"/>
    </row>
    <row r="403" spans="25:25">
      <c r="Y403" s="6"/>
    </row>
    <row r="404" spans="25:25">
      <c r="Y404" s="6"/>
    </row>
    <row r="405" spans="25:25">
      <c r="Y405" s="6"/>
    </row>
    <row r="406" spans="25:25">
      <c r="Y406" s="6"/>
    </row>
    <row r="407" spans="25:25">
      <c r="Y407" s="6"/>
    </row>
    <row r="408" spans="25:25">
      <c r="Y408" s="6"/>
    </row>
    <row r="409" spans="25:25">
      <c r="Y409" s="6"/>
    </row>
    <row r="410" spans="25:25">
      <c r="Y410" s="6"/>
    </row>
    <row r="411" spans="25:25">
      <c r="Y411" s="6"/>
    </row>
    <row r="412" spans="25:25">
      <c r="Y412" s="6"/>
    </row>
    <row r="413" spans="25:25">
      <c r="Y413" s="6"/>
    </row>
    <row r="414" spans="25:25">
      <c r="Y414" s="6"/>
    </row>
    <row r="415" spans="25:25">
      <c r="Y415" s="6"/>
    </row>
    <row r="416" spans="25:25">
      <c r="Y416" s="6"/>
    </row>
    <row r="417" spans="25:25">
      <c r="Y417" s="6"/>
    </row>
    <row r="418" spans="25:25">
      <c r="Y418" s="6"/>
    </row>
    <row r="419" spans="25:25">
      <c r="Y419" s="6"/>
    </row>
    <row r="420" spans="25:25">
      <c r="Y420" s="6"/>
    </row>
    <row r="421" spans="25:25">
      <c r="Y421" s="6"/>
    </row>
    <row r="422" spans="25:25">
      <c r="Y422" s="6"/>
    </row>
    <row r="423" spans="25:25">
      <c r="Y423" s="6"/>
    </row>
    <row r="424" spans="25:25">
      <c r="Y424" s="6"/>
    </row>
    <row r="425" spans="25:25">
      <c r="Y425" s="6"/>
    </row>
    <row r="426" spans="25:25">
      <c r="Y426" s="6"/>
    </row>
    <row r="427" spans="25:25">
      <c r="Y427" s="6"/>
    </row>
    <row r="428" spans="25:25">
      <c r="Y428" s="6"/>
    </row>
    <row r="429" spans="25:25">
      <c r="Y429" s="6"/>
    </row>
    <row r="430" spans="25:25">
      <c r="Y430" s="6"/>
    </row>
    <row r="431" spans="25:25">
      <c r="Y431" s="6"/>
    </row>
    <row r="432" spans="25:25">
      <c r="Y432" s="6"/>
    </row>
    <row r="433" spans="25:25">
      <c r="Y433" s="6"/>
    </row>
    <row r="434" spans="25:25">
      <c r="Y434" s="6"/>
    </row>
    <row r="435" spans="25:25">
      <c r="Y435" s="6"/>
    </row>
    <row r="436" spans="25:25">
      <c r="Y436" s="6"/>
    </row>
    <row r="437" spans="25:25">
      <c r="Y437" s="6"/>
    </row>
    <row r="438" spans="25:25">
      <c r="Y438" s="6"/>
    </row>
    <row r="439" spans="25:25">
      <c r="Y439" s="6"/>
    </row>
    <row r="440" spans="25:25">
      <c r="Y440" s="6"/>
    </row>
    <row r="441" spans="25:25">
      <c r="Y441" s="6"/>
    </row>
    <row r="442" spans="25:25">
      <c r="Y442" s="6"/>
    </row>
    <row r="443" spans="25:25">
      <c r="Y443" s="6"/>
    </row>
    <row r="444" spans="25:25">
      <c r="Y444" s="6"/>
    </row>
    <row r="445" spans="25:25">
      <c r="Y445" s="6"/>
    </row>
    <row r="446" spans="25:25">
      <c r="Y446" s="6"/>
    </row>
    <row r="447" spans="25:25">
      <c r="Y447" s="6"/>
    </row>
    <row r="448" spans="25:25">
      <c r="Y448" s="6"/>
    </row>
    <row r="449" spans="25:25">
      <c r="Y449" s="6"/>
    </row>
    <row r="450" spans="25:25">
      <c r="Y450" s="6"/>
    </row>
    <row r="451" spans="25:25">
      <c r="Y451" s="6"/>
    </row>
    <row r="452" spans="25:25">
      <c r="Y452" s="6"/>
    </row>
    <row r="453" spans="25:25">
      <c r="Y453" s="6"/>
    </row>
    <row r="454" spans="25:25">
      <c r="Y454" s="6"/>
    </row>
    <row r="455" spans="25:25">
      <c r="Y455" s="6"/>
    </row>
    <row r="456" spans="25:25">
      <c r="Y456" s="6"/>
    </row>
    <row r="457" spans="25:25">
      <c r="Y457" s="6"/>
    </row>
    <row r="458" spans="25:25">
      <c r="Y458" s="6"/>
    </row>
    <row r="459" spans="25:25">
      <c r="Y459" s="6"/>
    </row>
    <row r="460" spans="25:25">
      <c r="Y460" s="6"/>
    </row>
    <row r="461" spans="25:25">
      <c r="Y461" s="6"/>
    </row>
    <row r="462" spans="25:25">
      <c r="Y462" s="6"/>
    </row>
    <row r="463" spans="25:25">
      <c r="Y463" s="6"/>
    </row>
    <row r="464" spans="25:25">
      <c r="Y464" s="6"/>
    </row>
    <row r="465" spans="25:25">
      <c r="Y465" s="6"/>
    </row>
    <row r="466" spans="25:25">
      <c r="Y466" s="6"/>
    </row>
    <row r="467" spans="25:25">
      <c r="Y467" s="6"/>
    </row>
    <row r="468" spans="25:25">
      <c r="Y468" s="6"/>
    </row>
    <row r="469" spans="25:25">
      <c r="Y469" s="6"/>
    </row>
    <row r="470" spans="25:25">
      <c r="Y470" s="6"/>
    </row>
    <row r="471" spans="25:25">
      <c r="Y471" s="6"/>
    </row>
    <row r="472" spans="25:25">
      <c r="Y472" s="6"/>
    </row>
    <row r="473" spans="25:25">
      <c r="Y473" s="6"/>
    </row>
    <row r="474" spans="25:25">
      <c r="Y474" s="6"/>
    </row>
    <row r="475" spans="25:25">
      <c r="Y475" s="6"/>
    </row>
    <row r="476" spans="25:25">
      <c r="Y476" s="6"/>
    </row>
    <row r="477" spans="25:25">
      <c r="Y477" s="6"/>
    </row>
    <row r="478" spans="25:25">
      <c r="Y478" s="6"/>
    </row>
    <row r="479" spans="25:25">
      <c r="Y479" s="6"/>
    </row>
    <row r="480" spans="25:25">
      <c r="Y480" s="6"/>
    </row>
    <row r="481" spans="25:25">
      <c r="Y481" s="6"/>
    </row>
    <row r="482" spans="25:25">
      <c r="Y482" s="6"/>
    </row>
    <row r="483" spans="25:25">
      <c r="Y483" s="6"/>
    </row>
    <row r="484" spans="25:25">
      <c r="Y484" s="6"/>
    </row>
    <row r="485" spans="25:25">
      <c r="Y485" s="6"/>
    </row>
    <row r="486" spans="25:25">
      <c r="Y486" s="6"/>
    </row>
    <row r="487" spans="25:25">
      <c r="Y487" s="6"/>
    </row>
    <row r="488" spans="25:25">
      <c r="Y488" s="6"/>
    </row>
    <row r="489" spans="25:25">
      <c r="Y489" s="6"/>
    </row>
    <row r="490" spans="25:25">
      <c r="Y490" s="6"/>
    </row>
    <row r="491" spans="25:25">
      <c r="Y491" s="6"/>
    </row>
    <row r="492" spans="25:25">
      <c r="Y492" s="6"/>
    </row>
    <row r="493" spans="25:25">
      <c r="Y493" s="6"/>
    </row>
    <row r="494" spans="25:25">
      <c r="Y494" s="6"/>
    </row>
    <row r="495" spans="25:25">
      <c r="Y495" s="6"/>
    </row>
    <row r="496" spans="25:25">
      <c r="Y496" s="6"/>
    </row>
    <row r="497" spans="25:25">
      <c r="Y497" s="6"/>
    </row>
  </sheetData>
  <sortState ref="A8:Y46">
    <sortCondition descending="1" ref="Y8:Y46"/>
    <sortCondition ref="A8:A46"/>
  </sortState>
  <mergeCells count="28">
    <mergeCell ref="V52:W52"/>
    <mergeCell ref="A6:A7"/>
    <mergeCell ref="W6:W7"/>
    <mergeCell ref="D5:P5"/>
    <mergeCell ref="Q5:W5"/>
    <mergeCell ref="K6:K7"/>
    <mergeCell ref="L6:L7"/>
    <mergeCell ref="B5:C5"/>
    <mergeCell ref="B6:C6"/>
    <mergeCell ref="S6:V6"/>
    <mergeCell ref="D7:E7"/>
    <mergeCell ref="F6:F7"/>
    <mergeCell ref="D12:E12"/>
    <mergeCell ref="D14:E14"/>
    <mergeCell ref="H6:H7"/>
    <mergeCell ref="I6:I7"/>
    <mergeCell ref="Q6:R6"/>
    <mergeCell ref="P6:P7"/>
    <mergeCell ref="A1:Y3"/>
    <mergeCell ref="Y5:Y7"/>
    <mergeCell ref="V49:W49"/>
    <mergeCell ref="O6:O7"/>
    <mergeCell ref="M6:M7"/>
    <mergeCell ref="N6:N7"/>
    <mergeCell ref="G6:G7"/>
    <mergeCell ref="J6:J7"/>
    <mergeCell ref="V48:W48"/>
    <mergeCell ref="U47:Y47"/>
  </mergeCells>
  <pageMargins left="0.22" right="0.16" top="0.37" bottom="0.74803149606299213" header="0.31496062992125984" footer="0.31496062992125984"/>
  <pageSetup paperSize="8" scale="30" orientation="landscape" r:id="rId1"/>
  <rowBreaks count="1" manualBreakCount="1">
    <brk id="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workbookViewId="0">
      <selection activeCell="G26" sqref="G26"/>
    </sheetView>
  </sheetViews>
  <sheetFormatPr defaultRowHeight="15"/>
  <cols>
    <col min="1" max="1" width="36.85546875" customWidth="1"/>
    <col min="2" max="3" width="14.5703125" customWidth="1"/>
  </cols>
  <sheetData>
    <row r="1" spans="1:3">
      <c r="A1" s="70" t="s">
        <v>76</v>
      </c>
      <c r="B1" s="70"/>
      <c r="C1" s="70"/>
    </row>
    <row r="2" spans="1:3" ht="15.75" thickBot="1"/>
    <row r="3" spans="1:3" ht="15.75" thickBot="1">
      <c r="A3" s="44" t="s">
        <v>0</v>
      </c>
      <c r="B3" s="58" t="s">
        <v>69</v>
      </c>
      <c r="C3" s="59"/>
    </row>
    <row r="4" spans="1:3" ht="60.75" thickBot="1">
      <c r="A4" s="45"/>
      <c r="B4" s="19" t="s">
        <v>72</v>
      </c>
      <c r="C4" s="33" t="s">
        <v>65</v>
      </c>
    </row>
    <row r="5" spans="1:3" ht="17.25">
      <c r="A5" s="12" t="s">
        <v>41</v>
      </c>
      <c r="B5" s="15" t="s">
        <v>70</v>
      </c>
      <c r="C5" s="16" t="s">
        <v>71</v>
      </c>
    </row>
    <row r="6" spans="1:3" ht="17.25">
      <c r="A6" s="12" t="s">
        <v>25</v>
      </c>
      <c r="B6" s="15" t="s">
        <v>70</v>
      </c>
      <c r="C6" s="16" t="s">
        <v>71</v>
      </c>
    </row>
    <row r="7" spans="1:3" ht="17.25">
      <c r="A7" s="12" t="s">
        <v>22</v>
      </c>
      <c r="B7" s="15" t="s">
        <v>70</v>
      </c>
      <c r="C7" s="16" t="s">
        <v>71</v>
      </c>
    </row>
    <row r="8" spans="1:3" ht="17.25">
      <c r="A8" s="12" t="s">
        <v>34</v>
      </c>
      <c r="B8" s="15" t="s">
        <v>71</v>
      </c>
      <c r="C8" s="16" t="s">
        <v>70</v>
      </c>
    </row>
    <row r="9" spans="1:3" ht="17.25">
      <c r="A9" s="12" t="s">
        <v>24</v>
      </c>
      <c r="B9" s="15" t="s">
        <v>70</v>
      </c>
      <c r="C9" s="16" t="s">
        <v>71</v>
      </c>
    </row>
    <row r="10" spans="1:3" ht="17.25">
      <c r="A10" s="12" t="s">
        <v>26</v>
      </c>
      <c r="B10" s="15" t="s">
        <v>70</v>
      </c>
      <c r="C10" s="16" t="s">
        <v>71</v>
      </c>
    </row>
    <row r="11" spans="1:3" ht="17.25">
      <c r="A11" s="12" t="s">
        <v>14</v>
      </c>
      <c r="B11" s="15" t="s">
        <v>70</v>
      </c>
      <c r="C11" s="16" t="s">
        <v>71</v>
      </c>
    </row>
    <row r="12" spans="1:3" ht="17.25">
      <c r="A12" s="12" t="s">
        <v>23</v>
      </c>
      <c r="B12" s="15" t="s">
        <v>70</v>
      </c>
      <c r="C12" s="16" t="s">
        <v>71</v>
      </c>
    </row>
    <row r="13" spans="1:3" ht="17.25">
      <c r="A13" s="12" t="s">
        <v>43</v>
      </c>
      <c r="B13" s="15" t="s">
        <v>70</v>
      </c>
      <c r="C13" s="16" t="s">
        <v>71</v>
      </c>
    </row>
    <row r="14" spans="1:3" ht="17.25">
      <c r="A14" s="12" t="s">
        <v>36</v>
      </c>
      <c r="B14" s="15" t="s">
        <v>70</v>
      </c>
      <c r="C14" s="16" t="s">
        <v>70</v>
      </c>
    </row>
    <row r="15" spans="1:3" ht="17.25">
      <c r="A15" s="12" t="s">
        <v>15</v>
      </c>
      <c r="B15" s="15" t="s">
        <v>70</v>
      </c>
      <c r="C15" s="16" t="s">
        <v>71</v>
      </c>
    </row>
    <row r="16" spans="1:3" ht="17.25">
      <c r="A16" s="12" t="s">
        <v>18</v>
      </c>
      <c r="B16" s="15" t="s">
        <v>70</v>
      </c>
      <c r="C16" s="16" t="s">
        <v>71</v>
      </c>
    </row>
    <row r="17" spans="1:3" ht="17.25">
      <c r="A17" s="34" t="s">
        <v>32</v>
      </c>
      <c r="B17" s="16" t="s">
        <v>70</v>
      </c>
      <c r="C17" s="16" t="s">
        <v>71</v>
      </c>
    </row>
    <row r="18" spans="1:3" ht="17.25">
      <c r="A18" s="34" t="s">
        <v>12</v>
      </c>
      <c r="B18" s="16" t="s">
        <v>70</v>
      </c>
      <c r="C18" s="16" t="s">
        <v>70</v>
      </c>
    </row>
    <row r="19" spans="1:3" ht="17.25">
      <c r="A19" s="12" t="s">
        <v>16</v>
      </c>
      <c r="B19" s="15" t="s">
        <v>70</v>
      </c>
      <c r="C19" s="16" t="s">
        <v>71</v>
      </c>
    </row>
    <row r="20" spans="1:3" ht="17.25">
      <c r="A20" s="12" t="s">
        <v>44</v>
      </c>
      <c r="B20" s="15" t="s">
        <v>70</v>
      </c>
      <c r="C20" s="16" t="s">
        <v>71</v>
      </c>
    </row>
    <row r="21" spans="1:3" ht="17.25">
      <c r="A21" s="12" t="s">
        <v>45</v>
      </c>
      <c r="B21" s="15" t="s">
        <v>70</v>
      </c>
      <c r="C21" s="16" t="s">
        <v>71</v>
      </c>
    </row>
    <row r="22" spans="1:3" ht="17.25">
      <c r="A22" s="12" t="s">
        <v>46</v>
      </c>
      <c r="B22" s="15" t="s">
        <v>70</v>
      </c>
      <c r="C22" s="16" t="s">
        <v>70</v>
      </c>
    </row>
    <row r="23" spans="1:3" ht="17.25">
      <c r="A23" s="12" t="s">
        <v>47</v>
      </c>
      <c r="B23" s="15" t="s">
        <v>70</v>
      </c>
      <c r="C23" s="16" t="s">
        <v>71</v>
      </c>
    </row>
    <row r="24" spans="1:3" ht="17.25">
      <c r="A24" s="12" t="s">
        <v>21</v>
      </c>
      <c r="B24" s="15" t="s">
        <v>70</v>
      </c>
      <c r="C24" s="16" t="s">
        <v>71</v>
      </c>
    </row>
    <row r="25" spans="1:3" ht="17.25">
      <c r="A25" s="12" t="s">
        <v>37</v>
      </c>
      <c r="B25" s="15" t="s">
        <v>70</v>
      </c>
      <c r="C25" s="16" t="s">
        <v>71</v>
      </c>
    </row>
    <row r="26" spans="1:3" ht="17.25">
      <c r="A26" s="12" t="s">
        <v>13</v>
      </c>
      <c r="B26" s="15" t="s">
        <v>70</v>
      </c>
      <c r="C26" s="16" t="s">
        <v>71</v>
      </c>
    </row>
    <row r="27" spans="1:3" ht="17.25">
      <c r="A27" s="12" t="s">
        <v>19</v>
      </c>
      <c r="B27" s="15" t="s">
        <v>70</v>
      </c>
      <c r="C27" s="16" t="s">
        <v>71</v>
      </c>
    </row>
    <row r="28" spans="1:3" ht="17.25">
      <c r="A28" s="12" t="s">
        <v>20</v>
      </c>
      <c r="B28" s="15" t="s">
        <v>70</v>
      </c>
      <c r="C28" s="16" t="s">
        <v>71</v>
      </c>
    </row>
    <row r="29" spans="1:3" ht="17.25">
      <c r="A29" s="12" t="s">
        <v>38</v>
      </c>
      <c r="B29" s="15" t="s">
        <v>70</v>
      </c>
      <c r="C29" s="16" t="s">
        <v>71</v>
      </c>
    </row>
    <row r="30" spans="1:3" ht="17.25">
      <c r="A30" s="12" t="s">
        <v>27</v>
      </c>
      <c r="B30" s="15" t="s">
        <v>70</v>
      </c>
      <c r="C30" s="16" t="s">
        <v>71</v>
      </c>
    </row>
    <row r="31" spans="1:3" ht="17.25">
      <c r="A31" s="12" t="s">
        <v>39</v>
      </c>
      <c r="B31" s="15" t="s">
        <v>70</v>
      </c>
      <c r="C31" s="16" t="s">
        <v>71</v>
      </c>
    </row>
    <row r="32" spans="1:3" ht="17.25">
      <c r="A32" s="12" t="s">
        <v>48</v>
      </c>
      <c r="B32" s="15" t="s">
        <v>70</v>
      </c>
      <c r="C32" s="16" t="s">
        <v>71</v>
      </c>
    </row>
    <row r="33" spans="1:3" ht="17.25">
      <c r="A33" s="12" t="s">
        <v>49</v>
      </c>
      <c r="B33" s="15" t="s">
        <v>70</v>
      </c>
      <c r="C33" s="16" t="s">
        <v>71</v>
      </c>
    </row>
    <row r="34" spans="1:3" ht="17.25">
      <c r="A34" s="12" t="s">
        <v>50</v>
      </c>
      <c r="B34" s="15" t="s">
        <v>70</v>
      </c>
      <c r="C34" s="16" t="s">
        <v>70</v>
      </c>
    </row>
    <row r="35" spans="1:3" ht="17.25">
      <c r="A35" s="12" t="s">
        <v>30</v>
      </c>
      <c r="B35" s="15" t="s">
        <v>70</v>
      </c>
      <c r="C35" s="16" t="s">
        <v>71</v>
      </c>
    </row>
    <row r="36" spans="1:3" ht="17.25">
      <c r="A36" s="12" t="s">
        <v>40</v>
      </c>
      <c r="B36" s="15" t="s">
        <v>70</v>
      </c>
      <c r="C36" s="16" t="s">
        <v>71</v>
      </c>
    </row>
    <row r="37" spans="1:3" ht="17.25">
      <c r="A37" s="12" t="s">
        <v>51</v>
      </c>
      <c r="B37" s="15" t="s">
        <v>70</v>
      </c>
      <c r="C37" s="16" t="s">
        <v>71</v>
      </c>
    </row>
    <row r="38" spans="1:3" ht="17.25">
      <c r="A38" s="12" t="s">
        <v>28</v>
      </c>
      <c r="B38" s="15" t="s">
        <v>70</v>
      </c>
      <c r="C38" s="16" t="s">
        <v>71</v>
      </c>
    </row>
    <row r="39" spans="1:3" ht="17.25">
      <c r="A39" s="12" t="s">
        <v>17</v>
      </c>
      <c r="B39" s="15" t="s">
        <v>70</v>
      </c>
      <c r="C39" s="16" t="s">
        <v>71</v>
      </c>
    </row>
    <row r="40" spans="1:3" ht="17.25">
      <c r="A40" s="12" t="s">
        <v>31</v>
      </c>
      <c r="B40" s="15" t="s">
        <v>70</v>
      </c>
      <c r="C40" s="16" t="s">
        <v>71</v>
      </c>
    </row>
    <row r="41" spans="1:3" ht="17.25">
      <c r="A41" s="12" t="s">
        <v>29</v>
      </c>
      <c r="B41" s="15" t="s">
        <v>70</v>
      </c>
      <c r="C41" s="16" t="s">
        <v>71</v>
      </c>
    </row>
    <row r="42" spans="1:3" ht="17.25">
      <c r="A42" s="12" t="s">
        <v>33</v>
      </c>
      <c r="B42" s="15" t="s">
        <v>70</v>
      </c>
      <c r="C42" s="16" t="s">
        <v>71</v>
      </c>
    </row>
    <row r="43" spans="1:3" ht="18" thickBot="1">
      <c r="A43" s="32" t="s">
        <v>35</v>
      </c>
      <c r="B43" s="26" t="s">
        <v>70</v>
      </c>
      <c r="C43" s="27" t="s">
        <v>71</v>
      </c>
    </row>
  </sheetData>
  <sortState ref="A2:C39">
    <sortCondition ref="A1"/>
  </sortState>
  <mergeCells count="3">
    <mergeCell ref="A3:A4"/>
    <mergeCell ref="B3:C3"/>
    <mergeCell ref="A1:C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2017-06-13T05:19:24Z</cp:lastPrinted>
  <dcterms:created xsi:type="dcterms:W3CDTF">2015-06-04T14:01:13Z</dcterms:created>
  <dcterms:modified xsi:type="dcterms:W3CDTF">2017-06-13T05:21:21Z</dcterms:modified>
</cp:coreProperties>
</file>