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2"/>
  </bookViews>
  <sheets>
    <sheet name="ΑΠ 20" sheetId="1" r:id="rId1"/>
    <sheet name="ΣΤΑΤΙΣΤ." sheetId="2" r:id="rId2"/>
    <sheet name="ΒΑΘΜ." sheetId="3" r:id="rId3"/>
    <sheet name="ΣΥΝΟΛ." sheetId="4" r:id="rId4"/>
  </sheets>
  <definedNames/>
  <calcPr fullCalcOnLoad="1"/>
</workbook>
</file>

<file path=xl/sharedStrings.xml><?xml version="1.0" encoding="utf-8"?>
<sst xmlns="http://schemas.openxmlformats.org/spreadsheetml/2006/main" count="1149" uniqueCount="359">
  <si>
    <t>ΣΑΡΡΗ</t>
  </si>
  <si>
    <t>ΗΡΩ</t>
  </si>
  <si>
    <t>ΚΙΟΥΚΑ</t>
  </si>
  <si>
    <t>ΑΣ ΣΠΑΡΤΑΚΟΣ ΦΛΩΡΙΝΑΣ</t>
  </si>
  <si>
    <t xml:space="preserve">100 μ. ΠΑΙΔΩΝ (ΟΡ:12"64) </t>
  </si>
  <si>
    <t xml:space="preserve">200 μ. ΠΑΙΔΩΝ (ΟΡ:26"14) </t>
  </si>
  <si>
    <t xml:space="preserve">400 μ. ΠΑΙΔΩΝ (ΟΡ:58"94) </t>
  </si>
  <si>
    <t xml:space="preserve">3.000 μ. ΠΑΙΔΩΝ (ΟΡ:10'25"14) </t>
  </si>
  <si>
    <t xml:space="preserve">110 μ. εμπ. ΠΑΙΔΩΝ (ΟΡ:18"74) </t>
  </si>
  <si>
    <t xml:space="preserve">400 μ. εμπ. ΠΑΙΔΩΝ (ΟΡ:65"84) </t>
  </si>
  <si>
    <t xml:space="preserve">ΣΚΥΤΑΛΟΔΡΟΜΙΑ 4 Χ 100 μ. ΠΑΙΔΩΝ (ΟΡ:50"74) </t>
  </si>
  <si>
    <t xml:space="preserve">ΥΨΟΣ ΠΑΙΔΩΝ (ΟΡ:1,64) </t>
  </si>
  <si>
    <t xml:space="preserve">ΜΗΚΟΣ ΠΑΙΔΩΝ (ΟΡ:5,40) </t>
  </si>
  <si>
    <t xml:space="preserve">ΤΡΙΠΛΟΥΝ ΠΑΙΔΩΝ (ΟΡ:11,55) </t>
  </si>
  <si>
    <t xml:space="preserve">ΣΦΑΙΡΟΒΟΛΙΑ ΠΑΙΔΩΝ (ΟΡ:10,90) </t>
  </si>
  <si>
    <t xml:space="preserve">ΔΙΣΚΟΒΟΛΙΑ ΠΑΙΔΩΝ (ΟΡ:31,00) </t>
  </si>
  <si>
    <t xml:space="preserve">ΑΚΟΝΤΙΣΜΟΣ ΠΑΙΔΩΝ (ΟΡ:34,50) </t>
  </si>
  <si>
    <t xml:space="preserve">100 μ. ΚΟΡΑΣΙΔΩΝ (ΟΡ:14"64) </t>
  </si>
  <si>
    <t xml:space="preserve">200 μ. ΚΟΡΑΣΙΔΩΝ (ΟΡ:31"04) </t>
  </si>
  <si>
    <t xml:space="preserve">400 μ. ΚΟΡΑΣΙΔΩΝ (ΟΡ:69"94) </t>
  </si>
  <si>
    <t xml:space="preserve">800 μ. ΚΟΡΑΣΙΔΩΝ (ΟΡ:2'48"14) </t>
  </si>
  <si>
    <t xml:space="preserve">1.500 μ. ΚΟΡΑΣΙΔΩΝ (ΟΡ:6'03"64) </t>
  </si>
  <si>
    <t xml:space="preserve">3.000 μ. ΚΟΡΑΣΙΔΩΝ (ΟΡ:13'12"14) </t>
  </si>
  <si>
    <t xml:space="preserve">100 μ. εμπ. ΚΟΡΑΣΙΔΩΝ (ΟΡ:19"14) </t>
  </si>
  <si>
    <t xml:space="preserve">ΣΚΥΤΑΛΟΔΡΟΜΙΑ 4 Χ 100 μ. ΚΟΡΑΣΙΔΩΝ (ΟΡ:58"94) </t>
  </si>
  <si>
    <t xml:space="preserve">ΣΚΥΤΑΛΟΔΡΟΜΙΑ 4 Χ 400 μ. ΚΟΡΑΣΙΔΩΝ (ΟΡ:4'46"04) </t>
  </si>
  <si>
    <t xml:space="preserve">ΥΨΟΣ ΚΟΡΑΣΙΔΩΝ (ΟΡ:1,38) </t>
  </si>
  <si>
    <t xml:space="preserve">ΜΗΚΟΣ ΚΟΡΑΣΙΔΩΝ (ΟΡ:4,50) </t>
  </si>
  <si>
    <t xml:space="preserve">ΤΡΙΠΛΟΥΝ ΚΟΡΑΣΙΔΩΝ (ΟΡ:9,40) </t>
  </si>
  <si>
    <t xml:space="preserve">ΣΦΑΙΡΟΒΟΛΙΑ ΚΟΡΑΣΙΔΩΝ (ΟΡ:9,40) </t>
  </si>
  <si>
    <t xml:space="preserve">ΔΙΣΚΟΒΟΛΙΑ ΚΟΡΑΣΙΔΩΝ (ΟΡ:25,00) </t>
  </si>
  <si>
    <t xml:space="preserve">ΑΚΟΝΤΙΣΜΟΣ ΚΟΡΑΣΙΔΩΝ (ΟΡ:28,00) </t>
  </si>
  <si>
    <t>ΣΑΒΒΙΝΑ</t>
  </si>
  <si>
    <t>ΤΖΙΟΛΑΣ</t>
  </si>
  <si>
    <t>ΤΣΙΑΡΣΙΩΤΗ</t>
  </si>
  <si>
    <t>ΑΓΑΠΗ</t>
  </si>
  <si>
    <t>ΣΤ' ΣΕΙΡΑ</t>
  </si>
  <si>
    <t>(άνεμος: +1,1)</t>
  </si>
  <si>
    <t>(άνεμος: +0,4)</t>
  </si>
  <si>
    <t>(άνεμος: -0,1)</t>
  </si>
  <si>
    <t xml:space="preserve">100 μ. ΠΑΙΔΩΝ (ΟΡ:12"64) ΤΕΛΙΚΗ ΚΑΤΑΤΑΞΗ </t>
  </si>
  <si>
    <t>(άνεμος: -1,7)</t>
  </si>
  <si>
    <t>(άνεμος: -2,8)</t>
  </si>
  <si>
    <t>200 μ. ΠΑΙΔΩΝ (ΟΡ:26"14) ΤΕΛΙΚΗ ΚΑΤΑΤΑΞΗ</t>
  </si>
  <si>
    <t>1,06,66</t>
  </si>
  <si>
    <t>10,54,92</t>
  </si>
  <si>
    <t>(άνεμος: +1,6)</t>
  </si>
  <si>
    <t>(άνεμος: -0,9)</t>
  </si>
  <si>
    <t>(άνεμος: -0,2)</t>
  </si>
  <si>
    <t>(άνεμος: -0,5)</t>
  </si>
  <si>
    <t>(άνεμος: -0,8)</t>
  </si>
  <si>
    <t>(άνεμος:-3,4)</t>
  </si>
  <si>
    <t>(άνεμος:-1,6)</t>
  </si>
  <si>
    <t>(άνεμος:+1,90)</t>
  </si>
  <si>
    <t>(άνεμος:+1,2)</t>
  </si>
  <si>
    <t>(άνεμος:-0,6)</t>
  </si>
  <si>
    <t>(άνεμος:-1,0)</t>
  </si>
  <si>
    <t>(άνεμος:+0,4)</t>
  </si>
  <si>
    <t>(άνεμος:-0,3)</t>
  </si>
  <si>
    <t>(άνεμος:+0,3)</t>
  </si>
  <si>
    <t xml:space="preserve">100 μ. ΚΟΡΑΣΙΔΩΝ (ΟΡ:14"64) ΤΕΛΙΚΗ ΚΑΤΑΤΑΞΗ </t>
  </si>
  <si>
    <t>(άνεμος: -2,7)</t>
  </si>
  <si>
    <t>(άνεμος: -1,5)</t>
  </si>
  <si>
    <t xml:space="preserve">200 μ. ΚΟΡΑΣΙΔΩΝ (ΟΡ:31"04) ΤΕΛΙΚΗ ΚΑΤΑΤΑΞΗ </t>
  </si>
  <si>
    <t>1,03,52</t>
  </si>
  <si>
    <t>1,04,72</t>
  </si>
  <si>
    <t>1,05,70</t>
  </si>
  <si>
    <t>2,34,29</t>
  </si>
  <si>
    <t>5,35,03</t>
  </si>
  <si>
    <t>5,25,29</t>
  </si>
  <si>
    <t>5,48,61</t>
  </si>
  <si>
    <t>5,50,39</t>
  </si>
  <si>
    <t>12,06,83</t>
  </si>
  <si>
    <t>4,33,03</t>
  </si>
  <si>
    <t>(άνεμος:+1,7)</t>
  </si>
  <si>
    <t>(άνεμος: +3,4)</t>
  </si>
  <si>
    <t>(άνεμος: +2,40)</t>
  </si>
  <si>
    <t>(άνεμος: +2,50)</t>
  </si>
  <si>
    <t>(άνεμος: +2,6)</t>
  </si>
  <si>
    <t>(άνεμος:+1,80)</t>
  </si>
  <si>
    <t>(άνεμος:+2,10)</t>
  </si>
  <si>
    <t>(άνεμος:+2,0)</t>
  </si>
  <si>
    <t>(άνεμος:+3,40)</t>
  </si>
  <si>
    <t>(άνεμος:+2,90)</t>
  </si>
  <si>
    <t>(άνεμος:-1,90)</t>
  </si>
  <si>
    <t>(άνεμος:+2,60)</t>
  </si>
  <si>
    <t>(άνεμος:+0,30)</t>
  </si>
  <si>
    <t>ΣΤΑΥΡΟΣ</t>
  </si>
  <si>
    <t>ΜΑΓΔΑΛΗΝΗ</t>
  </si>
  <si>
    <t>ΔΗΜΗΤΡΑ</t>
  </si>
  <si>
    <t>ΑΝΤΩΝΙΟΣ</t>
  </si>
  <si>
    <t>ΔΕΣΠΟΙΝΑ</t>
  </si>
  <si>
    <t>ΑΝΝΑ</t>
  </si>
  <si>
    <t>ΝΙΚΟΛΑΪΔΟΥ</t>
  </si>
  <si>
    <t>ΠΑΡΑΣΚΕΥΗ</t>
  </si>
  <si>
    <t>ΤΖΙΤΣΑΣ</t>
  </si>
  <si>
    <t>ΑΣ ΑΡΤΑΣ ΤΙΤΑΝΕΣ</t>
  </si>
  <si>
    <t>ΧΥΤΑ</t>
  </si>
  <si>
    <t>ΜΕΝΤΕΣΙΔΗΣ</t>
  </si>
  <si>
    <t>ΙΩΑΝΝΗΣ-ΣΕΡΑΦΕΙΜ</t>
  </si>
  <si>
    <t>ΜΑΣΤΟΡΑ</t>
  </si>
  <si>
    <t>ΑΣ Μ. ΑΛΕΞ. ΚΑΛ. ΚΑΣΤ.</t>
  </si>
  <si>
    <t>ΑΣ ΠΡΕΒΕΖΑΣ ΕΥ ΖΗΝ</t>
  </si>
  <si>
    <t>ΓΣ ΚΕΡΚΥΡΑΣ 2018</t>
  </si>
  <si>
    <t>ΑΕ ΛΕΥΚΙΜΗΣ</t>
  </si>
  <si>
    <t xml:space="preserve">ΣΤΑΤΙΣΤΙΚΟΣ ΠΙΝΑΚΑΣ ΣΥΜΜΕΤΟΧΩΝ ΚΟΡΑΣΙΔΩΝ ( Σ = ΣΥΜΜΕΤΕΧΟΝΤΕΣ - Β = ΒΑΘΜΟΛΟΓΗΘΕΝΤΕΣ ) </t>
  </si>
  <si>
    <t>ΔΙΑΣΥΛΛΟΓΙΚΟ ΠΡΩΤΑΘΛΗΜΑ Κ 18 ΠΑΙΔΩΝ-ΚΟΡΑΣΙΔΩΝ 2020 6ου ΟΜΙΛΟΥ</t>
  </si>
  <si>
    <t>ΠΙΝΑΚΑΣ ΑΞΙΟΛΟΓΗΣΗΣ ΠΑΙΔΩΝ-ΚΟΡΑΣΙΔΩΝ 6ου ΟΜΙΛΟΥ</t>
  </si>
  <si>
    <t>ΣΤΑΤΙΣΤΙΚΟ ΕΝΤΥΠΟ ΔΙΑΣΥΛΛΟΓΙΚΟΥ ΠΡΩΤΑΘΛΗΜΑΤΟΣ Κ 18 ΠΑΙΔΩΝ-ΚΟΡΑΣΙΔΩΝ 2020</t>
  </si>
  <si>
    <t>ΘΕΟΔΩΡΙΔΟΥ</t>
  </si>
  <si>
    <t>ΠΑΝΤΕΛΗΣ</t>
  </si>
  <si>
    <t>ΗΛΙΑΣ</t>
  </si>
  <si>
    <t>ΑΘΑΝΑΣΙΟΣ</t>
  </si>
  <si>
    <t>ΣΚΑ ΙΩΑΝΝΙΝΩΝ</t>
  </si>
  <si>
    <t>ΕΜΠΡΙΚΙΔΟΥ</t>
  </si>
  <si>
    <t>ΖΗΣΗΣ</t>
  </si>
  <si>
    <t>ΑΟ ΠΡΕΒΕΖΑΣ</t>
  </si>
  <si>
    <t>ΑΟ ΣΠΑΡΤΑΚΟΣ ΙΩΑΝΝΙΝΩΝ</t>
  </si>
  <si>
    <t>ΣΕΓΑΣ</t>
  </si>
  <si>
    <t>ΑΒΡΑΜΙΔΟΥ</t>
  </si>
  <si>
    <t>ΔΕΛΗΓΙΑΝΝΗ</t>
  </si>
  <si>
    <t>ΔΗΜΗΤΡΙΟΣ</t>
  </si>
  <si>
    <t>ΦΣ ΑΡΓΟΥΣ ΟΡΕΣΤΙΚΟΥ</t>
  </si>
  <si>
    <t>ΚΙΤΣΙΟΥΛΗ</t>
  </si>
  <si>
    <t>ΒΛΕΤΣΟΥ</t>
  </si>
  <si>
    <t>ΒΟΥΛΟΓΕΩΡΓΟΥ</t>
  </si>
  <si>
    <t>ΠΑΤΣΙΚΑΣ</t>
  </si>
  <si>
    <t>Α' ΣΕΙΡΑ</t>
  </si>
  <si>
    <t>Β' ΣΕΙΡΑ</t>
  </si>
  <si>
    <t>Γ' ΣΕΙΡΑ</t>
  </si>
  <si>
    <t>Δ' ΣΕΙΡΑ</t>
  </si>
  <si>
    <t>Ε' ΣΕΙΡΑ</t>
  </si>
  <si>
    <t>ΑΣΛ ΦΙΛΑΝΔΡΟΣ</t>
  </si>
  <si>
    <t>ΣΩΜΑΤΕΙΟ</t>
  </si>
  <si>
    <t>Π</t>
  </si>
  <si>
    <t>Κ</t>
  </si>
  <si>
    <t>ΜΑΡΙΟΣ</t>
  </si>
  <si>
    <t>ΓΕ ΦΛΩΡΙΝΑΣ</t>
  </si>
  <si>
    <t>ΓΣ ΔΕΣΚΑΤΗΣ</t>
  </si>
  <si>
    <t>ΕΟ ΔΟΞΑ ΠΕΡΔΙΚΚΑ</t>
  </si>
  <si>
    <t>ΓΕΩΡΓΙΟΣ</t>
  </si>
  <si>
    <t>ΚΩΝΣΤΑΝΤΙΝΟΣ</t>
  </si>
  <si>
    <t>ΑΣ ΤΙΤΑΝ ΣΕΡΒΙΩΝ</t>
  </si>
  <si>
    <t>ΧΡΗΣΤΟΣ</t>
  </si>
  <si>
    <t>ΓΕ ΓΡΕΒΕΝΩΝ</t>
  </si>
  <si>
    <t>ΝΙΚΟΛΑΟΣ</t>
  </si>
  <si>
    <t>ΖΑΡΙΦΕ</t>
  </si>
  <si>
    <t>ΦΩΤΟΠΟΥΛΟΥ</t>
  </si>
  <si>
    <t>ΑΣΗΜΙΝΑ</t>
  </si>
  <si>
    <t>ΑΣ ΤΟ ΒΕΛΒΕΝΤΟ</t>
  </si>
  <si>
    <t>ΑΟ ΚΕΡΚΥΡΑΣ 2015</t>
  </si>
  <si>
    <t>ΖΩΗ-ΜΑΡΙΑ</t>
  </si>
  <si>
    <t>Α/Μ</t>
  </si>
  <si>
    <t xml:space="preserve">4 Χ </t>
  </si>
  <si>
    <t>4 Χ</t>
  </si>
  <si>
    <t>ΜΗ</t>
  </si>
  <si>
    <t>ΥΨ</t>
  </si>
  <si>
    <t>ΤΡΙΠ</t>
  </si>
  <si>
    <t>ΣΦΑΙ</t>
  </si>
  <si>
    <t>ΔΙΣ</t>
  </si>
  <si>
    <t>ΑΚΟ</t>
  </si>
  <si>
    <t>ΣΦΥ</t>
  </si>
  <si>
    <t>ΣΥΝΟΛΑ</t>
  </si>
  <si>
    <t>ΕΜΠ.</t>
  </si>
  <si>
    <t>ΚΟΣ</t>
  </si>
  <si>
    <t>ΟΣ</t>
  </si>
  <si>
    <t>ΝΤΩ</t>
  </si>
  <si>
    <t>ΛΟΥΝ</t>
  </si>
  <si>
    <t>ΡΑ</t>
  </si>
  <si>
    <t>Σ</t>
  </si>
  <si>
    <t>Β</t>
  </si>
  <si>
    <t>ΚΟ</t>
  </si>
  <si>
    <t>ΣΥΝΟΛΟ</t>
  </si>
  <si>
    <t>ΒΑΔΗΝ</t>
  </si>
  <si>
    <t>ΒΑΘΜΩΝ</t>
  </si>
  <si>
    <t>Α.Μ.</t>
  </si>
  <si>
    <t>ΣΩΜΑΤΕΙΑ</t>
  </si>
  <si>
    <t>ΕΞΟΔΑ</t>
  </si>
  <si>
    <t>ΜΕΤΑΚΙΝΗΣΗΣ</t>
  </si>
  <si>
    <t>ΧΑΡΑ</t>
  </si>
  <si>
    <t>ΠΑΣ ΠΗΓΑΣΟΣ ΦΛΩΡΙΝΑΣ</t>
  </si>
  <si>
    <t>ΚΕΡΚΥΡΑΪΚΟΣ ΓΣ</t>
  </si>
  <si>
    <t>ΓΣ ΠΡΩΤΕΑΣ ΗΓΟΥΜΕΝΙΤΣΑΣ</t>
  </si>
  <si>
    <t>ΑΣ ΑΘΛΟΣ ΑΡΤΑΣ</t>
  </si>
  <si>
    <t>ΑΣ ΗΡΑΚΛΗΣ ΦΙΛΙΑΤΩΝ</t>
  </si>
  <si>
    <t>ΑΓΣ ΙΩΑΝΝΙΝΩΝ</t>
  </si>
  <si>
    <t>ΒΙΚΤΩΡΙΑ</t>
  </si>
  <si>
    <t>ΖΗΚΟΥ</t>
  </si>
  <si>
    <t>ΤΖΗΜΑ</t>
  </si>
  <si>
    <t>ΒΑΣΙΛΟΠΟΥΛΟΥ</t>
  </si>
  <si>
    <t>ΤΑΣΟΠΟΥΛΟΣ</t>
  </si>
  <si>
    <t>ΣΑΙΜΙΡ</t>
  </si>
  <si>
    <t>ΒΑΓΙΑ</t>
  </si>
  <si>
    <t>ΣΚΑ ΠΑΡΑΜΥΘΙΑΣ</t>
  </si>
  <si>
    <t>ΠΑΠΟΥΛΚΑ</t>
  </si>
  <si>
    <t>ΕΥΤΥΧΙΑ</t>
  </si>
  <si>
    <t>ΣΤΥΛΙΑΝΟΣ</t>
  </si>
  <si>
    <t>ΣΠΥΡΟΠΟΥΛΟΣ</t>
  </si>
  <si>
    <t>ΤΖΑΤΖΗ</t>
  </si>
  <si>
    <t>ΒΑΣΙΛΟΠΟΥΛΟΣ</t>
  </si>
  <si>
    <t xml:space="preserve">ΜΑΚΑΡΩΝΑ </t>
  </si>
  <si>
    <t>ΑΣΜΙΝΗ</t>
  </si>
  <si>
    <t>ΚΑΡΑΖΙΩΤΑ</t>
  </si>
  <si>
    <t>ΑΛΗΧΑΝΙΔΗΣ</t>
  </si>
  <si>
    <t>ΖΗΚΟΣ</t>
  </si>
  <si>
    <t>ΦΟΡΛΙΑΚΑ</t>
  </si>
  <si>
    <t>ΜΑΚΡΥΔΑΚΗΣ</t>
  </si>
  <si>
    <t>ΚΑΛΙΑΚΟΥΔΑ</t>
  </si>
  <si>
    <t>ΓΣ ΛΕΥΚΑΔΑΣ</t>
  </si>
  <si>
    <t>ΕΥΑΓΓΕΛΟΣ</t>
  </si>
  <si>
    <t>ΠΑΠΑΣΤΕΡΓΙΟΥ</t>
  </si>
  <si>
    <t>ΙΩΑΝΝΗΣ</t>
  </si>
  <si>
    <t>ΦΣΚΑ ΚΟΖΑΝΗΣ</t>
  </si>
  <si>
    <t>ΓΛΥΚΕΡΙΑ</t>
  </si>
  <si>
    <t>ΜΠΑΤΑΚΟΙΑΣ</t>
  </si>
  <si>
    <t>ΠΑΠΑΝΙΚΟΥ</t>
  </si>
  <si>
    <t>ΣΒΩΛΟΣ</t>
  </si>
  <si>
    <t xml:space="preserve">ΚΟΤΣΑΓΙΑΝΝΙΔΟΥ </t>
  </si>
  <si>
    <t xml:space="preserve">ΦΣΚΑ ΚΟΖΑΝΗΣ </t>
  </si>
  <si>
    <t xml:space="preserve">ΚΟΥΙΜΤΖΙΔΟΥ </t>
  </si>
  <si>
    <t xml:space="preserve">ΖΙΜΠΙΛΙΔΟΥ </t>
  </si>
  <si>
    <t xml:space="preserve">ΚΥΡΙΑΚΙΔΟΥ </t>
  </si>
  <si>
    <t>ΖΙΑΖΙΑ</t>
  </si>
  <si>
    <t xml:space="preserve">ΚΟΥΝΑΒΑ </t>
  </si>
  <si>
    <t xml:space="preserve">ΑΡΑΜΠΑΤΖΙΔΟΥ </t>
  </si>
  <si>
    <t xml:space="preserve">ΕΥΑΓΓΕΛΙΑ </t>
  </si>
  <si>
    <t>ΘΩΜΑΙΔΟΥ</t>
  </si>
  <si>
    <t xml:space="preserve">ΣΟΦΙΑ </t>
  </si>
  <si>
    <t xml:space="preserve">ΣΤΑΜΚΟΠΟΥΛΟΥ </t>
  </si>
  <si>
    <t xml:space="preserve">ΓΕΩΡΓΙΑ </t>
  </si>
  <si>
    <t xml:space="preserve">ΜΑΥΡΟΜΑΤΙΔΟΥ </t>
  </si>
  <si>
    <t xml:space="preserve">ΣΤΑΜΚΟΥΛΗ </t>
  </si>
  <si>
    <t xml:space="preserve">ΕΥΚΟΛΙΔΟΥ </t>
  </si>
  <si>
    <t xml:space="preserve">ΤΖΙΑΜΠΙΡΗΣ </t>
  </si>
  <si>
    <t xml:space="preserve">ΜΠΑΤΣΙΩΛΑΣ </t>
  </si>
  <si>
    <t xml:space="preserve">ΠΑΠΑΔΟΠΟΥΛΟΣ </t>
  </si>
  <si>
    <t xml:space="preserve">ΤΣΙΑΟΥΣΗΣ </t>
  </si>
  <si>
    <t xml:space="preserve">ΛΑΖΑΡΟΣ </t>
  </si>
  <si>
    <t xml:space="preserve">ΤΣΑΝΙ </t>
  </si>
  <si>
    <t xml:space="preserve">ΤΣΙΜΠΕΡΗΣ </t>
  </si>
  <si>
    <t xml:space="preserve">ΡΑΠΤΗΣ </t>
  </si>
  <si>
    <t xml:space="preserve">ΜΑΣΤΟΡΑΣ </t>
  </si>
  <si>
    <t xml:space="preserve">ΠΑΝΤΕΡΑ </t>
  </si>
  <si>
    <t>ΜΠΑΛΤΑΤΖΙΔΗΣ</t>
  </si>
  <si>
    <t>ΣΟΥΜΕΛΙΔΗΣ</t>
  </si>
  <si>
    <t>ΤΑΣΗΣ</t>
  </si>
  <si>
    <t>ΤΑΣΟΣ</t>
  </si>
  <si>
    <t>ΠΑΝΑΓ</t>
  </si>
  <si>
    <t xml:space="preserve">ΝΤΥΡΜΑ </t>
  </si>
  <si>
    <t>ΕΣΜΕΡΑΛΤΑ</t>
  </si>
  <si>
    <t xml:space="preserve"> Βασιλική</t>
  </si>
  <si>
    <t xml:space="preserve">ΑΝΘΟΥΛΗ </t>
  </si>
  <si>
    <t>ΜΕΛΙΝΑ ΕΛΕΝΗ</t>
  </si>
  <si>
    <t>ΜΠΟΔΑΣ</t>
  </si>
  <si>
    <t xml:space="preserve">ΒΡΕΣΤΑ </t>
  </si>
  <si>
    <t>ΠΑΠΑΓΕΩΡΓΙΑΔΟΥ</t>
  </si>
  <si>
    <t>ΜΑΡΙΛΗ</t>
  </si>
  <si>
    <t>ΑΛΛΙΟΥ</t>
  </si>
  <si>
    <t xml:space="preserve">ΜΑΣΛΙΓΚΑΣ </t>
  </si>
  <si>
    <t>ΣΑΡΡΟΣ</t>
  </si>
  <si>
    <t>ΠΑΠΑΔΑΚΗ</t>
  </si>
  <si>
    <t>ΛΙΑΝΑ</t>
  </si>
  <si>
    <t>ΣΙΟΥΤΚΑ</t>
  </si>
  <si>
    <t>ΑΣ Μ. ΑΛΕΞΑΝΔΡΟΣ ΚΑΛΛΙΘΕΑΣ ΚΑΣΤΟΡΙΑΣ</t>
  </si>
  <si>
    <t>ΑΓΓΕΛΙΚΗ</t>
  </si>
  <si>
    <t>ΖΑΡΟΓΙΑΝΝΗΣ</t>
  </si>
  <si>
    <t>ΑΝΑΓΝΩΣΤΟΥ</t>
  </si>
  <si>
    <t>ΣΤΥΛΙΑΝΗ</t>
  </si>
  <si>
    <t>ΕΛΕΥΘΕΡΙΟΣ</t>
  </si>
  <si>
    <t>ΨΩΜΑ</t>
  </si>
  <si>
    <t>ΚΩΝ/ΝΑ</t>
  </si>
  <si>
    <t>ΣΤΕΦΑΝΙΑ</t>
  </si>
  <si>
    <t>ΝΤΑΒΑΡΟΣ</t>
  </si>
  <si>
    <t>ΠΕΤΣΑΣ</t>
  </si>
  <si>
    <t>ΠΑΣ ΦΛΩΡΙΝΑΣ</t>
  </si>
  <si>
    <t>ΒΑΡΒΑΡΑ</t>
  </si>
  <si>
    <t>ΧΡΙΣΤΙΝΑ</t>
  </si>
  <si>
    <t>ΑΘΗΝΑ</t>
  </si>
  <si>
    <t>ΚΑΤΕΡΙΝΑ</t>
  </si>
  <si>
    <t>ΜΑΣΤΟΡΟΠΟΥΛΟΥ</t>
  </si>
  <si>
    <t>ΑΔΑΜΙΔΗΣ</t>
  </si>
  <si>
    <t>Α</t>
  </si>
  <si>
    <t>ΠΕΤΣΟΥΛΑΣ</t>
  </si>
  <si>
    <t>ΕΚΑ ΔΩΔΩΝΗ ΙΩΑΝ.</t>
  </si>
  <si>
    <t>ΜΠΟΥΖΜΠΑ</t>
  </si>
  <si>
    <t>ΠΕΚΟΠΟΥΛΟΥ</t>
  </si>
  <si>
    <t>ΔΗΜΑΔΗ</t>
  </si>
  <si>
    <t>ΓΕ ΘΙΝΑΛΙΩΝ</t>
  </si>
  <si>
    <t>ΒΛΑΧΟΣ</t>
  </si>
  <si>
    <t>ΠΑΙΔΕΣ</t>
  </si>
  <si>
    <t>ΚΟΡΑΣΙΔΕΣ</t>
  </si>
  <si>
    <t>ΣΥΝΟΛΟ Π-Κ</t>
  </si>
  <si>
    <t xml:space="preserve">ΣΤΑΤΙΣΤΙΚΟΣ ΠΙΝΑΚΑΣ ΣΥΜΜΕΤΟΧΩΝ ΠΑΙΔΩΝ ( Σ = ΣΥΜΜΕΤΕΧΟΝΤΕΣ - Β = ΒΑΘΜΟΛΟΓΗΘΕΝΤΕΣ ) </t>
  </si>
  <si>
    <t>Φ.Ε.</t>
  </si>
  <si>
    <t>ΠΙΝΑΚΑΣ ΒΑΘΜΟΛΟΓΙΑΣ ΠΑΙΔΩΝ ΚΑΤΑ ΑΓΩΝΙΣΜΑ</t>
  </si>
  <si>
    <t>ΠΙΝΑΚΑΣ ΒΑΘΜΟΛΟΓΙΑΣ ΚΟΡΑΣΙΔΩΝ ΚΑΤΑ ΑΓΩΝΙΣΜΑ</t>
  </si>
  <si>
    <t>ΠΕΛΑΓΙΑ</t>
  </si>
  <si>
    <t>ΟΚΑ ΟΛΥΜΠΙΑΔΑ ΑΡΤΑΣ</t>
  </si>
  <si>
    <t>ΝΤΑΙΛΑΝΙ</t>
  </si>
  <si>
    <t>ΣΤΥΛΙΑΝΝΗ</t>
  </si>
  <si>
    <t>ΘΕΟΔΩΡΟΠΟΥΛΟΥ</t>
  </si>
  <si>
    <t>ΚΟΥΡΚΟΥΛΑ</t>
  </si>
  <si>
    <t>ΝΤΙΝΑ</t>
  </si>
  <si>
    <t>ΚΑΡΑΝΑ</t>
  </si>
  <si>
    <t>ΑΒΡΑΜΗ</t>
  </si>
  <si>
    <t>ΑΡΑΠΙΔΟΥ</t>
  </si>
  <si>
    <t>ΜΑΡΙΑ-ΣΟΦΙΑ</t>
  </si>
  <si>
    <t>ΚΟΤΣΑΓΙΑΝΝΙΔΟΥ</t>
  </si>
  <si>
    <t>ΣΠΥΡΙΔΩΝ</t>
  </si>
  <si>
    <t>ΕΥΣΤΑΘΙΟΣ</t>
  </si>
  <si>
    <t>ΝΙΚΗ</t>
  </si>
  <si>
    <t>ΕΑΣ ΣΕΓΑΣ ΔΥΤΙΚΗΣ ΜΑΚΕΔΟΝΙΑΣ</t>
  </si>
  <si>
    <t>ΑΝΑΣΤΑΣΙΑ</t>
  </si>
  <si>
    <t>ΑΓΡΑΦΙΩΤΗ</t>
  </si>
  <si>
    <t>ΒΑΘΜΟΙ</t>
  </si>
  <si>
    <t>ΝΕΦΕΛΗ</t>
  </si>
  <si>
    <t>ΑΣ ΠΡΟΟΔΟΣ ΑΡΤΑΣ</t>
  </si>
  <si>
    <t>ΝΙΚΟΥ</t>
  </si>
  <si>
    <t>ΠΑΣΧΑΛΗΣ</t>
  </si>
  <si>
    <t>(άνεμος: +2,8)</t>
  </si>
  <si>
    <t>(άνεμος: -0,4)</t>
  </si>
  <si>
    <t>ΚΑΡΑΝΤΙΝΟΣ</t>
  </si>
  <si>
    <t>ΦΑΙΔΡΑ</t>
  </si>
  <si>
    <t>ΕΥΑΓΓΕΛΙΑ</t>
  </si>
  <si>
    <t>ΕΛΕΝΗ</t>
  </si>
  <si>
    <t>ΣΟΦΙΑ</t>
  </si>
  <si>
    <t>ΣΥΛΛΟΓΟΣ</t>
  </si>
  <si>
    <t>ΒΑΣΙΛΙΚΗ</t>
  </si>
  <si>
    <t>ΜΠΛΙΑΓΚΑ</t>
  </si>
  <si>
    <t>ΑΡΕΤΗ</t>
  </si>
  <si>
    <t>(άνεμος: -0,6)</t>
  </si>
  <si>
    <t>ΤΣΑΚΥΡΙΔΗΣ</t>
  </si>
  <si>
    <t>ΑΣ Ι.ΚΑΠΟΔΙΣΤΡΙΑΣ</t>
  </si>
  <si>
    <t>ΒΑΞΕΒΑΝΟΣ</t>
  </si>
  <si>
    <t>ΤΣΙΚΟΥΡΑΣ</t>
  </si>
  <si>
    <t>ΦΩΤΙΟΣ</t>
  </si>
  <si>
    <t>ΑΠΟΣΤΟΛΙΔΗΣ</t>
  </si>
  <si>
    <t>ΝΙΚΟΛΕΤΑ</t>
  </si>
  <si>
    <t>ΝΤΙΟ</t>
  </si>
  <si>
    <t>ΝΙΚΟΛΕΤΤΑ</t>
  </si>
  <si>
    <t>ΠΙΝΑΚΑΣ ΒΑΘΜΟΛΟΓΙΩΝ ΣΩΜΑΤΕΙΩΝ</t>
  </si>
  <si>
    <t>ΠΑΝΒΟΪΑΚΟΣ ΑΣ</t>
  </si>
  <si>
    <t>ΡΑΦΑΗΛ</t>
  </si>
  <si>
    <t>ΣΑΒΒΙΔΟΥ</t>
  </si>
  <si>
    <t>ΑΙΚΑΤΕΡΙΝΗ</t>
  </si>
  <si>
    <t>ΒΑΣΙΛΕΙΟΣ</t>
  </si>
  <si>
    <t>ΑΛΕΞΑΝΔΡΑ</t>
  </si>
  <si>
    <t>ΜΑΡΙΑ</t>
  </si>
  <si>
    <t>ΖΩΗ</t>
  </si>
  <si>
    <t>ΑΠΟΣΤΟΛΙΑ</t>
  </si>
  <si>
    <t>ΜΑΛΑΜΑΤΗ</t>
  </si>
  <si>
    <t>ΙΩΑΝΝΑ</t>
  </si>
  <si>
    <t>ΑΠΟΣΤΟΛΙΔΟΥ</t>
  </si>
  <si>
    <t>ΓΕΩΡΓΙΑ</t>
  </si>
  <si>
    <t>ΝΑΤΑΛΙΑ</t>
  </si>
  <si>
    <t>ΦΩΤΕΙΝΗ</t>
  </si>
  <si>
    <t>ΒΛΑΧΟΠΟΥΛΟΥ</t>
  </si>
  <si>
    <r>
      <t xml:space="preserve">Οι αθλητές-τριες που είναι </t>
    </r>
    <r>
      <rPr>
        <b/>
        <sz val="12"/>
        <rFont val="Times New Roman"/>
        <family val="1"/>
      </rPr>
      <t xml:space="preserve">έντονα γραμμένοι </t>
    </r>
    <r>
      <rPr>
        <sz val="12"/>
        <rFont val="Times New Roman"/>
        <family val="1"/>
      </rPr>
      <t xml:space="preserve">εντάσσονται στη διαδιακασία πρόκρισης για το </t>
    </r>
  </si>
  <si>
    <t xml:space="preserve">Πανελλήνιο Πρωτάθλημα της κατηγορίας τους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</si>
</sst>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mmmmd"/>
    <numFmt numFmtId="178" formatCode="aaaad"/>
    <numFmt numFmtId="179" formatCode="d"/>
    <numFmt numFmtId="180" formatCode="mmmm"/>
    <numFmt numFmtId="181" formatCode="mmm"/>
    <numFmt numFmtId="182" formatCode="m"/>
    <numFmt numFmtId="183" formatCode="0.000"/>
    <numFmt numFmtId="184" formatCode="0.0000"/>
    <numFmt numFmtId="185" formatCode="[$-408]dddd\,\ d\ mmmm\ yyyy"/>
    <numFmt numFmtId="186" formatCode="d/m;@"/>
    <numFmt numFmtId="187" formatCode="dd/mmm"/>
    <numFmt numFmtId="188" formatCode="[$-408]h:mm:ss\ AM/PM"/>
    <numFmt numFmtId="189" formatCode="00000"/>
    <numFmt numFmtId="190" formatCode="#,##0.00\ &quot;€&quot;"/>
    <numFmt numFmtId="191" formatCode="#,##0.0"/>
    <numFmt numFmtId="192" formatCode="#,##0.00_ ;\-#,##0.00\ "/>
    <numFmt numFmtId="193" formatCode="h:mm;@"/>
    <numFmt numFmtId="194" formatCode="[$-F400]h:mm:ss\ AM/PM"/>
    <numFmt numFmtId="195" formatCode="#,##0.000"/>
    <numFmt numFmtId="196" formatCode="#,##0.0000"/>
  </numFmts>
  <fonts count="45">
    <font>
      <sz val="10"/>
      <name val="Arial Greek"/>
      <family val="0"/>
    </font>
    <font>
      <u val="single"/>
      <sz val="10"/>
      <color indexed="36"/>
      <name val="Arial Greek"/>
      <family val="0"/>
    </font>
    <font>
      <sz val="10"/>
      <color indexed="8"/>
      <name val="Arial"/>
      <family val="0"/>
    </font>
    <font>
      <u val="single"/>
      <sz val="10"/>
      <color indexed="12"/>
      <name val="Arial Greek"/>
      <family val="0"/>
    </font>
    <font>
      <sz val="8"/>
      <name val="Arial Greek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Greek"/>
      <family val="1"/>
    </font>
    <font>
      <sz val="10"/>
      <name val="Times New Roman Greek"/>
      <family val="1"/>
    </font>
    <font>
      <b/>
      <sz val="12"/>
      <name val="Times New Roman Greek"/>
      <family val="1"/>
    </font>
    <font>
      <sz val="12"/>
      <name val="Arial Greek"/>
      <family val="0"/>
    </font>
    <font>
      <b/>
      <sz val="10"/>
      <name val="Arial Greek"/>
      <family val="0"/>
    </font>
    <font>
      <sz val="12"/>
      <name val="Times New Roman Greek"/>
      <family val="1"/>
    </font>
    <font>
      <b/>
      <sz val="14"/>
      <name val="Times New Roman Greek"/>
      <family val="1"/>
    </font>
    <font>
      <b/>
      <sz val="8"/>
      <name val="Times New Roman Greek"/>
      <family val="1"/>
    </font>
    <font>
      <b/>
      <sz val="12"/>
      <name val="Arial Greek"/>
      <family val="0"/>
    </font>
    <font>
      <b/>
      <sz val="16"/>
      <name val="Times New Roman Greek"/>
      <family val="1"/>
    </font>
    <font>
      <b/>
      <sz val="9"/>
      <name val="Times New Roman Greek"/>
      <family val="1"/>
    </font>
    <font>
      <sz val="14"/>
      <name val="Arial Greek"/>
      <family val="0"/>
    </font>
    <font>
      <sz val="8"/>
      <name val="Times New Roman Greek"/>
      <family val="1"/>
    </font>
    <font>
      <b/>
      <u val="single"/>
      <sz val="14"/>
      <name val="Times New Roman Greek"/>
      <family val="1"/>
    </font>
    <font>
      <b/>
      <i/>
      <sz val="14"/>
      <name val="Times New Roman Greek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DashDotDot"/>
      <right style="thin"/>
      <top style="thin"/>
      <bottom style="double"/>
    </border>
    <border>
      <left style="thin"/>
      <right style="mediumDashDotDot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DashDotDot"/>
      <top style="double"/>
      <bottom>
        <color indexed="63"/>
      </bottom>
    </border>
    <border>
      <left style="medium"/>
      <right style="mediumDashDotDot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DashDotDot"/>
      <right style="mediumDashDotDot"/>
      <top style="double"/>
      <bottom>
        <color indexed="63"/>
      </bottom>
    </border>
    <border>
      <left style="mediumDashDotDot"/>
      <right style="mediumDashDotDot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DashDotDot"/>
      <right style="thin"/>
      <top style="double"/>
      <bottom>
        <color indexed="63"/>
      </bottom>
    </border>
    <border>
      <left style="thin"/>
      <right style="mediumDashDotDot"/>
      <top style="double"/>
      <bottom>
        <color indexed="63"/>
      </bottom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DashDotDot"/>
      <top style="thin"/>
      <bottom style="thin"/>
    </border>
    <border>
      <left style="mediumDashDotDot"/>
      <right style="mediumDashDotDot"/>
      <top style="thin"/>
      <bottom style="thin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mediumDashDotDot"/>
      <right style="thin"/>
      <top style="double"/>
      <bottom style="thick"/>
    </border>
    <border>
      <left style="thin"/>
      <right style="mediumDashDotDot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DashDotDot"/>
      <top style="double"/>
      <bottom style="thick"/>
    </border>
    <border>
      <left style="mediumDashDotDot"/>
      <right style="mediumDashDotDot"/>
      <top style="double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 style="thick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DashDotDot"/>
      <right>
        <color indexed="63"/>
      </right>
      <top style="double"/>
      <bottom style="thin"/>
    </border>
    <border>
      <left>
        <color indexed="63"/>
      </left>
      <right style="mediumDashDotDot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1" applyNumberFormat="0" applyAlignment="0" applyProtection="0"/>
    <xf numFmtId="0" fontId="28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</cellStyleXfs>
  <cellXfs count="37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39" applyFont="1" applyFill="1" applyBorder="1" applyAlignment="1">
      <alignment horizontal="left" wrapText="1"/>
      <protection/>
    </xf>
    <xf numFmtId="0" fontId="8" fillId="0" borderId="0" xfId="39" applyFont="1" applyFill="1" applyBorder="1" applyAlignment="1">
      <alignment horizontal="center" wrapText="1"/>
      <protection/>
    </xf>
    <xf numFmtId="1" fontId="8" fillId="0" borderId="0" xfId="39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4" fillId="0" borderId="0" xfId="39" applyFont="1" applyFill="1" applyBorder="1" applyAlignment="1">
      <alignment horizontal="center" wrapText="1"/>
      <protection/>
    </xf>
    <xf numFmtId="0" fontId="6" fillId="0" borderId="0" xfId="37" applyFont="1" applyBorder="1">
      <alignment/>
      <protection/>
    </xf>
    <xf numFmtId="0" fontId="8" fillId="0" borderId="0" xfId="41" applyFont="1" applyFill="1" applyBorder="1" applyAlignment="1">
      <alignment horizontal="left" wrapText="1"/>
      <protection/>
    </xf>
    <xf numFmtId="0" fontId="6" fillId="0" borderId="0" xfId="37" applyFont="1" applyFill="1" applyBorder="1" applyAlignment="1">
      <alignment horizontal="center"/>
      <protection/>
    </xf>
    <xf numFmtId="0" fontId="6" fillId="0" borderId="0" xfId="37" applyFont="1" applyBorder="1" applyAlignment="1">
      <alignment horizontal="center"/>
      <protection/>
    </xf>
    <xf numFmtId="0" fontId="6" fillId="0" borderId="0" xfId="37" applyFont="1" applyFill="1" applyBorder="1" applyAlignment="1">
      <alignment horizontal="left"/>
      <protection/>
    </xf>
    <xf numFmtId="1" fontId="6" fillId="0" borderId="0" xfId="37" applyNumberFormat="1" applyFont="1" applyBorder="1" applyAlignment="1">
      <alignment horizontal="center"/>
      <protection/>
    </xf>
    <xf numFmtId="1" fontId="8" fillId="0" borderId="0" xfId="41" applyNumberFormat="1" applyFont="1" applyFill="1" applyBorder="1" applyAlignment="1">
      <alignment horizontal="center" wrapText="1"/>
      <protection/>
    </xf>
    <xf numFmtId="0" fontId="24" fillId="0" borderId="0" xfId="41" applyFont="1" applyFill="1" applyBorder="1" applyAlignment="1">
      <alignment horizontal="left" wrapText="1"/>
      <protection/>
    </xf>
    <xf numFmtId="0" fontId="7" fillId="0" borderId="0" xfId="37" applyFont="1" applyBorder="1" applyAlignment="1">
      <alignment horizontal="center"/>
      <protection/>
    </xf>
    <xf numFmtId="0" fontId="7" fillId="0" borderId="0" xfId="37" applyFont="1" applyBorder="1">
      <alignment/>
      <protection/>
    </xf>
    <xf numFmtId="1" fontId="6" fillId="0" borderId="0" xfId="37" applyNumberFormat="1" applyFont="1" applyFill="1" applyBorder="1" applyAlignment="1">
      <alignment horizontal="center"/>
      <protection/>
    </xf>
    <xf numFmtId="2" fontId="7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4" fillId="0" borderId="0" xfId="39" applyNumberFormat="1" applyFont="1" applyFill="1" applyBorder="1" applyAlignment="1">
      <alignment horizont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7" fillId="0" borderId="0" xfId="37" applyNumberFormat="1" applyFont="1" applyBorder="1" applyAlignment="1">
      <alignment horizontal="center"/>
      <protection/>
    </xf>
    <xf numFmtId="1" fontId="24" fillId="0" borderId="0" xfId="41" applyNumberFormat="1" applyFont="1" applyFill="1" applyBorder="1" applyAlignment="1">
      <alignment horizontal="center" wrapText="1"/>
      <protection/>
    </xf>
    <xf numFmtId="2" fontId="6" fillId="0" borderId="0" xfId="37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37" applyFont="1" applyFill="1" applyBorder="1" applyAlignment="1">
      <alignment/>
      <protection/>
    </xf>
    <xf numFmtId="0" fontId="6" fillId="0" borderId="0" xfId="34" applyFont="1" applyFill="1" applyBorder="1" applyAlignment="1">
      <alignment horizontal="center" vertical="center" shrinkToFit="1"/>
      <protection/>
    </xf>
    <xf numFmtId="0" fontId="6" fillId="0" borderId="0" xfId="38" applyFont="1" applyFill="1" applyBorder="1" applyAlignment="1">
      <alignment horizontal="center" vertical="center" shrinkToFit="1"/>
      <protection/>
    </xf>
    <xf numFmtId="1" fontId="6" fillId="0" borderId="0" xfId="37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0" xfId="37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3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3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1" fontId="6" fillId="0" borderId="0" xfId="37" applyNumberFormat="1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vertical="center"/>
    </xf>
    <xf numFmtId="0" fontId="8" fillId="0" borderId="0" xfId="41" applyFont="1" applyFill="1" applyBorder="1" applyAlignment="1">
      <alignment horizontal="left" wrapText="1"/>
      <protection/>
    </xf>
    <xf numFmtId="3" fontId="6" fillId="0" borderId="0" xfId="0" applyNumberFormat="1" applyFont="1" applyFill="1" applyBorder="1" applyAlignment="1">
      <alignment vertical="center"/>
    </xf>
    <xf numFmtId="3" fontId="6" fillId="0" borderId="0" xfId="37" applyNumberFormat="1" applyFont="1" applyFill="1" applyBorder="1" applyAlignment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37" applyFont="1" applyBorder="1">
      <alignment/>
      <protection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37" applyNumberFormat="1" applyFont="1" applyFill="1" applyBorder="1" applyAlignment="1">
      <alignment horizont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36" applyNumberFormat="1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vertical="center"/>
    </xf>
    <xf numFmtId="0" fontId="7" fillId="0" borderId="0" xfId="37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0" xfId="37" applyFont="1" applyFill="1" applyBorder="1" applyAlignment="1">
      <alignment/>
      <protection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183" fontId="6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3" fontId="6" fillId="0" borderId="0" xfId="37" applyNumberFormat="1" applyFont="1" applyFill="1" applyBorder="1" applyAlignment="1">
      <alignment horizontal="center"/>
      <protection/>
    </xf>
    <xf numFmtId="183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37" applyFont="1" applyFill="1" applyBorder="1" applyAlignment="1">
      <alignment horizontal="center"/>
      <protection/>
    </xf>
    <xf numFmtId="3" fontId="7" fillId="0" borderId="0" xfId="37" applyNumberFormat="1" applyFont="1" applyFill="1" applyBorder="1" applyAlignment="1">
      <alignment/>
      <protection/>
    </xf>
    <xf numFmtId="2" fontId="7" fillId="0" borderId="0" xfId="37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37" applyFont="1" applyBorder="1">
      <alignment/>
      <protection/>
    </xf>
    <xf numFmtId="0" fontId="24" fillId="0" borderId="0" xfId="41" applyFont="1" applyFill="1" applyBorder="1" applyAlignment="1">
      <alignment horizontal="left" wrapText="1"/>
      <protection/>
    </xf>
    <xf numFmtId="1" fontId="7" fillId="0" borderId="0" xfId="37" applyNumberFormat="1" applyFont="1" applyFill="1" applyBorder="1" applyAlignment="1">
      <alignment horizontal="center" vertical="center" shrinkToFit="1"/>
      <protection/>
    </xf>
    <xf numFmtId="2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horizontal="center" vertical="center"/>
    </xf>
    <xf numFmtId="2" fontId="7" fillId="0" borderId="0" xfId="33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horizontal="center" vertical="center"/>
    </xf>
    <xf numFmtId="2" fontId="7" fillId="0" borderId="0" xfId="37" applyNumberFormat="1" applyFont="1" applyBorder="1" applyAlignment="1">
      <alignment horizontal="center"/>
      <protection/>
    </xf>
    <xf numFmtId="2" fontId="7" fillId="0" borderId="0" xfId="0" applyNumberFormat="1" applyFont="1" applyFill="1" applyBorder="1" applyAlignment="1">
      <alignment horizontal="center" vertical="center"/>
    </xf>
    <xf numFmtId="2" fontId="24" fillId="0" borderId="0" xfId="40" applyNumberFormat="1" applyFont="1" applyFill="1" applyBorder="1" applyAlignment="1">
      <alignment horizontal="center" wrapText="1"/>
      <protection/>
    </xf>
    <xf numFmtId="2" fontId="6" fillId="0" borderId="0" xfId="0" applyNumberFormat="1" applyFont="1" applyAlignment="1">
      <alignment/>
    </xf>
    <xf numFmtId="183" fontId="6" fillId="0" borderId="0" xfId="0" applyNumberFormat="1" applyFont="1" applyAlignment="1">
      <alignment horizontal="center"/>
    </xf>
    <xf numFmtId="183" fontId="6" fillId="0" borderId="0" xfId="36" applyNumberFormat="1" applyFont="1" applyFill="1" applyBorder="1" applyAlignment="1">
      <alignment horizontal="center"/>
      <protection/>
    </xf>
    <xf numFmtId="183" fontId="6" fillId="0" borderId="0" xfId="0" applyNumberFormat="1" applyFont="1" applyAlignment="1">
      <alignment/>
    </xf>
    <xf numFmtId="0" fontId="7" fillId="0" borderId="0" xfId="34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vertical="center"/>
    </xf>
    <xf numFmtId="0" fontId="7" fillId="0" borderId="0" xfId="38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vertical="center"/>
    </xf>
    <xf numFmtId="3" fontId="7" fillId="0" borderId="0" xfId="37" applyNumberFormat="1" applyFont="1" applyFill="1" applyBorder="1" applyAlignment="1">
      <alignment/>
      <protection/>
    </xf>
    <xf numFmtId="0" fontId="7" fillId="0" borderId="0" xfId="0" applyFont="1" applyFill="1" applyBorder="1" applyAlignment="1">
      <alignment horizontal="left" vertical="center"/>
    </xf>
    <xf numFmtId="1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24" fillId="0" borderId="0" xfId="40" applyNumberFormat="1" applyFont="1" applyFill="1" applyBorder="1" applyAlignment="1">
      <alignment horizontal="center" wrapText="1"/>
      <protection/>
    </xf>
    <xf numFmtId="1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 shrinkToFit="1"/>
    </xf>
    <xf numFmtId="1" fontId="7" fillId="0" borderId="0" xfId="37" applyNumberFormat="1" applyFont="1" applyFill="1" applyBorder="1" applyAlignment="1">
      <alignment horizontal="center"/>
      <protection/>
    </xf>
    <xf numFmtId="0" fontId="7" fillId="0" borderId="0" xfId="37" applyFont="1" applyFill="1" applyBorder="1" applyAlignment="1">
      <alignment/>
      <protection/>
    </xf>
    <xf numFmtId="1" fontId="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25" xfId="35" applyFont="1" applyBorder="1" applyAlignment="1">
      <alignment horizontal="center" vertical="center"/>
      <protection/>
    </xf>
    <xf numFmtId="0" fontId="9" fillId="0" borderId="11" xfId="35" applyFont="1" applyBorder="1" applyAlignment="1">
      <alignment vertical="center" shrinkToFit="1"/>
      <protection/>
    </xf>
    <xf numFmtId="0" fontId="9" fillId="0" borderId="25" xfId="35" applyFont="1" applyBorder="1" applyAlignment="1">
      <alignment horizontal="center" vertical="center" shrinkToFit="1"/>
      <protection/>
    </xf>
    <xf numFmtId="0" fontId="9" fillId="0" borderId="26" xfId="35" applyFont="1" applyBorder="1" applyAlignment="1">
      <alignment vertical="center" shrinkToFit="1"/>
      <protection/>
    </xf>
    <xf numFmtId="0" fontId="9" fillId="0" borderId="26" xfId="0" applyFont="1" applyBorder="1" applyAlignment="1">
      <alignment vertical="center" shrinkToFit="1"/>
    </xf>
    <xf numFmtId="0" fontId="11" fillId="0" borderId="25" xfId="35" applyFont="1" applyBorder="1" applyAlignment="1">
      <alignment horizontal="center" vertical="center" shrinkToFit="1"/>
      <protection/>
    </xf>
    <xf numFmtId="0" fontId="7" fillId="0" borderId="26" xfId="37" applyFont="1" applyBorder="1" applyAlignment="1">
      <alignment vertical="center"/>
      <protection/>
    </xf>
    <xf numFmtId="0" fontId="16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7" fillId="0" borderId="26" xfId="37" applyFont="1" applyBorder="1" applyAlignment="1">
      <alignment vertical="center" shrinkToFit="1"/>
      <protection/>
    </xf>
    <xf numFmtId="0" fontId="9" fillId="0" borderId="11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19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21" borderId="11" xfId="0" applyNumberFormat="1" applyFont="1" applyFill="1" applyBorder="1" applyAlignment="1">
      <alignment horizontal="center" vertical="center"/>
    </xf>
    <xf numFmtId="1" fontId="9" fillId="21" borderId="29" xfId="0" applyNumberFormat="1" applyFont="1" applyFill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9" fillId="21" borderId="13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7" fillId="0" borderId="11" xfId="37" applyFont="1" applyBorder="1" applyAlignment="1">
      <alignment vertical="center"/>
      <protection/>
    </xf>
    <xf numFmtId="0" fontId="7" fillId="0" borderId="11" xfId="37" applyFont="1" applyBorder="1" applyAlignment="1">
      <alignment vertical="center" shrinkToFit="1"/>
      <protection/>
    </xf>
    <xf numFmtId="0" fontId="9" fillId="0" borderId="11" xfId="0" applyFont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3" fontId="9" fillId="0" borderId="27" xfId="0" applyNumberFormat="1" applyFont="1" applyBorder="1" applyAlignment="1">
      <alignment horizontal="center" vertical="center" shrinkToFit="1"/>
    </xf>
    <xf numFmtId="1" fontId="9" fillId="0" borderId="27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21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21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5" xfId="35" applyFont="1" applyBorder="1" applyAlignment="1">
      <alignment horizontal="center" vertical="center"/>
      <protection/>
    </xf>
    <xf numFmtId="0" fontId="9" fillId="0" borderId="36" xfId="35" applyFont="1" applyBorder="1" applyAlignment="1">
      <alignment vertical="center" shrinkToFit="1"/>
      <protection/>
    </xf>
    <xf numFmtId="0" fontId="9" fillId="0" borderId="37" xfId="35" applyFont="1" applyBorder="1" applyAlignment="1">
      <alignment horizontal="center" vertical="center" shrinkToFit="1"/>
      <protection/>
    </xf>
    <xf numFmtId="0" fontId="9" fillId="0" borderId="30" xfId="35" applyFont="1" applyBorder="1" applyAlignment="1">
      <alignment vertical="center" shrinkToFit="1"/>
      <protection/>
    </xf>
    <xf numFmtId="0" fontId="9" fillId="0" borderId="30" xfId="0" applyFont="1" applyBorder="1" applyAlignment="1">
      <alignment vertical="center" shrinkToFit="1"/>
    </xf>
    <xf numFmtId="0" fontId="11" fillId="0" borderId="37" xfId="35" applyFont="1" applyBorder="1" applyAlignment="1">
      <alignment horizontal="center" vertical="center" shrinkToFit="1"/>
      <protection/>
    </xf>
    <xf numFmtId="0" fontId="7" fillId="0" borderId="30" xfId="37" applyFont="1" applyBorder="1" applyAlignment="1">
      <alignment vertical="center"/>
      <protection/>
    </xf>
    <xf numFmtId="0" fontId="16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7" fillId="0" borderId="30" xfId="37" applyFont="1" applyBorder="1" applyAlignment="1">
      <alignment vertical="center" shrinkToFit="1"/>
      <protection/>
    </xf>
    <xf numFmtId="0" fontId="9" fillId="0" borderId="30" xfId="0" applyFont="1" applyBorder="1" applyAlignment="1">
      <alignment vertical="center" shrinkToFit="1"/>
    </xf>
    <xf numFmtId="0" fontId="19" fillId="0" borderId="3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3" xfId="0" applyNumberFormat="1" applyFont="1" applyFill="1" applyBorder="1" applyAlignment="1">
      <alignment horizontal="center" vertical="center"/>
    </xf>
    <xf numFmtId="0" fontId="11" fillId="21" borderId="11" xfId="0" applyFont="1" applyFill="1" applyBorder="1" applyAlignment="1">
      <alignment horizontal="center" vertical="center" shrinkToFit="1"/>
    </xf>
    <xf numFmtId="1" fontId="11" fillId="21" borderId="29" xfId="0" applyNumberFormat="1" applyFont="1" applyFill="1" applyBorder="1" applyAlignment="1">
      <alignment horizontal="center" vertical="center"/>
    </xf>
    <xf numFmtId="1" fontId="11" fillId="21" borderId="28" xfId="0" applyNumberFormat="1" applyFont="1" applyFill="1" applyBorder="1" applyAlignment="1">
      <alignment horizontal="center" vertical="center"/>
    </xf>
    <xf numFmtId="190" fontId="11" fillId="21" borderId="56" xfId="0" applyNumberFormat="1" applyFont="1" applyFill="1" applyBorder="1" applyAlignment="1">
      <alignment horizontal="center" vertical="center"/>
    </xf>
    <xf numFmtId="190" fontId="11" fillId="21" borderId="57" xfId="0" applyNumberFormat="1" applyFont="1" applyFill="1" applyBorder="1" applyAlignment="1">
      <alignment horizontal="center" vertical="center"/>
    </xf>
    <xf numFmtId="190" fontId="11" fillId="21" borderId="58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9" fillId="0" borderId="29" xfId="35" applyFont="1" applyBorder="1" applyAlignment="1">
      <alignment vertical="center"/>
      <protection/>
    </xf>
    <xf numFmtId="0" fontId="15" fillId="0" borderId="2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3" fontId="11" fillId="0" borderId="28" xfId="0" applyNumberFormat="1" applyFont="1" applyBorder="1" applyAlignment="1">
      <alignment horizontal="center" vertical="center"/>
    </xf>
    <xf numFmtId="3" fontId="11" fillId="0" borderId="62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43" fillId="24" borderId="0" xfId="0" applyFont="1" applyFill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3" fontId="11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1" xfId="0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6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0" xfId="0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38α ΑΛΕΞΑΝΔΡΕΙΑ 2018" xfId="34"/>
    <cellStyle name="Βασικό_ΑΠΟΤΕΛΕΣΜΑΡΑ ΠΟΛΥΑΘΛΩΝ ΠΠ-ΠΚ Β΄ 2012" xfId="35"/>
    <cellStyle name="Βασικό_ΛΙΣΤΕΣ-ΠΙΝΑΚIA ΑΧΙΛΛΕΙΑ 2016" xfId="36"/>
    <cellStyle name="Βασικό_ΛΙΣΤΕΣ-ΠΙΝΑΚΙΑ ΛΑΣΣΑΝΕΙΑ 2013" xfId="37"/>
    <cellStyle name="Βασικό_ΝΙΚΟΣ ΚΟΤΣΙΔΗΣ 2018" xfId="38"/>
    <cellStyle name="Βασικό_Φύλλο1" xfId="39"/>
    <cellStyle name="Βασικό_Φύλλο1_1" xfId="40"/>
    <cellStyle name="Βασικό_Φύλλο1_ΛΙΣΤΕΣ-ΠΙΝΑΚΙΑ ΛΑΣΣΑΝΕΙΑ 2013" xfId="41"/>
    <cellStyle name="Comma" xfId="42"/>
    <cellStyle name="Comma [0]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Hyperlink" xfId="69"/>
    <cellStyle name="Followed Hyperlink" xfId="70"/>
    <cellStyle name="Υπολογισμός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workbookViewId="0" topLeftCell="A367">
      <selection activeCell="J393" sqref="J393"/>
    </sheetView>
  </sheetViews>
  <sheetFormatPr defaultColWidth="9.00390625" defaultRowHeight="12.75"/>
  <cols>
    <col min="1" max="1" width="3.375" style="2" customWidth="1"/>
    <col min="2" max="2" width="19.375" style="1" customWidth="1"/>
    <col min="3" max="3" width="18.75390625" style="1" customWidth="1"/>
    <col min="4" max="4" width="5.00390625" style="6" customWidth="1"/>
    <col min="5" max="5" width="7.25390625" style="6" customWidth="1"/>
    <col min="6" max="6" width="26.125" style="6" customWidth="1"/>
    <col min="7" max="7" width="7.875" style="6" customWidth="1"/>
    <col min="8" max="8" width="5.75390625" style="6" customWidth="1"/>
    <col min="9" max="16384" width="9.125" style="1" customWidth="1"/>
  </cols>
  <sheetData>
    <row r="1" spans="1:7" ht="12.75">
      <c r="A1" s="302" t="s">
        <v>4</v>
      </c>
      <c r="B1" s="302"/>
      <c r="C1" s="302"/>
      <c r="D1" s="302"/>
      <c r="E1" s="302"/>
      <c r="F1" s="302"/>
      <c r="G1" s="29"/>
    </row>
    <row r="2" spans="1:7" ht="12.75">
      <c r="A2" s="29"/>
      <c r="B2" s="29"/>
      <c r="C2" s="29"/>
      <c r="D2" s="29"/>
      <c r="E2" s="29"/>
      <c r="F2" s="29"/>
      <c r="G2" s="29"/>
    </row>
    <row r="3" spans="2:3" ht="12.75">
      <c r="B3" s="47" t="s">
        <v>127</v>
      </c>
      <c r="C3" s="7" t="s">
        <v>37</v>
      </c>
    </row>
    <row r="4" spans="1:7" ht="12.75">
      <c r="A4" s="2">
        <v>1</v>
      </c>
      <c r="B4" s="56" t="s">
        <v>236</v>
      </c>
      <c r="C4" s="56" t="s">
        <v>237</v>
      </c>
      <c r="D4" s="55">
        <v>2003</v>
      </c>
      <c r="E4" s="55">
        <v>342014</v>
      </c>
      <c r="F4" s="74" t="s">
        <v>212</v>
      </c>
      <c r="G4" s="106">
        <v>11.263</v>
      </c>
    </row>
    <row r="5" spans="1:7" ht="12.75">
      <c r="A5" s="2">
        <v>2</v>
      </c>
      <c r="B5" s="56" t="s">
        <v>241</v>
      </c>
      <c r="C5" s="56" t="s">
        <v>121</v>
      </c>
      <c r="D5" s="62">
        <v>2003</v>
      </c>
      <c r="E5" s="62">
        <v>391546</v>
      </c>
      <c r="F5" s="74" t="s">
        <v>212</v>
      </c>
      <c r="G5" s="106">
        <v>11.723</v>
      </c>
    </row>
    <row r="6" spans="1:7" ht="12.75">
      <c r="A6" s="2">
        <v>3</v>
      </c>
      <c r="B6" s="78" t="s">
        <v>317</v>
      </c>
      <c r="C6" s="78" t="s">
        <v>90</v>
      </c>
      <c r="D6" s="81">
        <v>2003</v>
      </c>
      <c r="E6" s="81">
        <v>343676</v>
      </c>
      <c r="F6" s="87" t="s">
        <v>3</v>
      </c>
      <c r="G6" s="107">
        <v>12.064</v>
      </c>
    </row>
    <row r="7" spans="1:7" ht="12.75">
      <c r="A7" s="2">
        <v>4</v>
      </c>
      <c r="B7" s="51" t="s">
        <v>331</v>
      </c>
      <c r="C7" s="51" t="s">
        <v>90</v>
      </c>
      <c r="D7" s="52">
        <v>2004</v>
      </c>
      <c r="E7" s="52">
        <v>383956</v>
      </c>
      <c r="F7" s="98" t="s">
        <v>122</v>
      </c>
      <c r="G7" s="105">
        <v>13.064</v>
      </c>
    </row>
    <row r="8" spans="2:7" ht="12.75">
      <c r="B8" s="99" t="s">
        <v>128</v>
      </c>
      <c r="C8" s="7" t="s">
        <v>38</v>
      </c>
      <c r="D8" s="81"/>
      <c r="E8" s="81"/>
      <c r="F8" s="87"/>
      <c r="G8" s="107"/>
    </row>
    <row r="9" spans="1:7" ht="12.75">
      <c r="A9" s="2">
        <v>1</v>
      </c>
      <c r="B9" s="54" t="s">
        <v>233</v>
      </c>
      <c r="C9" s="54" t="s">
        <v>90</v>
      </c>
      <c r="D9" s="65">
        <v>2005</v>
      </c>
      <c r="E9" s="65">
        <v>378311</v>
      </c>
      <c r="F9" s="61" t="s">
        <v>218</v>
      </c>
      <c r="G9" s="106">
        <v>11.202</v>
      </c>
    </row>
    <row r="10" spans="1:7" ht="12.75">
      <c r="A10" s="2">
        <v>2</v>
      </c>
      <c r="B10" s="56" t="s">
        <v>238</v>
      </c>
      <c r="C10" s="56" t="s">
        <v>191</v>
      </c>
      <c r="D10" s="55">
        <v>2003</v>
      </c>
      <c r="E10" s="55">
        <v>354448</v>
      </c>
      <c r="F10" s="74" t="s">
        <v>212</v>
      </c>
      <c r="G10" s="106">
        <v>11.992</v>
      </c>
    </row>
    <row r="11" spans="1:7" ht="12.75">
      <c r="A11" s="2">
        <v>3</v>
      </c>
      <c r="B11" s="60" t="s">
        <v>243</v>
      </c>
      <c r="C11" s="60" t="s">
        <v>309</v>
      </c>
      <c r="D11" s="63">
        <v>2004</v>
      </c>
      <c r="E11" s="63">
        <v>386146</v>
      </c>
      <c r="F11" s="89" t="s">
        <v>139</v>
      </c>
      <c r="G11" s="106">
        <v>12.078</v>
      </c>
    </row>
    <row r="12" spans="1:7" ht="12.75">
      <c r="A12" s="2">
        <v>4</v>
      </c>
      <c r="B12" s="60" t="s">
        <v>203</v>
      </c>
      <c r="C12" s="60" t="s">
        <v>110</v>
      </c>
      <c r="D12" s="55">
        <v>2005</v>
      </c>
      <c r="E12" s="55">
        <v>368495</v>
      </c>
      <c r="F12" s="85" t="s">
        <v>142</v>
      </c>
      <c r="G12" s="108">
        <v>12.372</v>
      </c>
    </row>
    <row r="13" spans="2:7" ht="12.75">
      <c r="B13" s="100" t="s">
        <v>129</v>
      </c>
      <c r="C13" s="7" t="s">
        <v>39</v>
      </c>
      <c r="D13" s="63"/>
      <c r="E13" s="63"/>
      <c r="F13" s="89"/>
      <c r="G13" s="108"/>
    </row>
    <row r="14" spans="1:7" ht="12.75">
      <c r="A14" s="2">
        <v>1</v>
      </c>
      <c r="B14" s="54" t="s">
        <v>239</v>
      </c>
      <c r="C14" s="54" t="s">
        <v>99</v>
      </c>
      <c r="D14" s="65">
        <v>2004</v>
      </c>
      <c r="E14" s="71">
        <v>372838</v>
      </c>
      <c r="F14" s="74" t="s">
        <v>212</v>
      </c>
      <c r="G14" s="106">
        <v>12.563</v>
      </c>
    </row>
    <row r="15" spans="1:7" ht="12.75">
      <c r="A15" s="2">
        <v>2</v>
      </c>
      <c r="B15" s="79" t="s">
        <v>244</v>
      </c>
      <c r="C15" s="79" t="s">
        <v>87</v>
      </c>
      <c r="D15" s="73">
        <v>2005</v>
      </c>
      <c r="E15" s="73">
        <v>391591</v>
      </c>
      <c r="F15" s="32" t="s">
        <v>139</v>
      </c>
      <c r="G15" s="109">
        <v>12.785</v>
      </c>
    </row>
    <row r="16" spans="1:7" ht="12.75">
      <c r="A16" s="2">
        <v>3</v>
      </c>
      <c r="B16" s="60" t="s">
        <v>266</v>
      </c>
      <c r="C16" s="60" t="s">
        <v>121</v>
      </c>
      <c r="D16" s="63">
        <v>2005</v>
      </c>
      <c r="E16" s="63">
        <v>370079</v>
      </c>
      <c r="F16" s="33" t="s">
        <v>138</v>
      </c>
      <c r="G16" s="106">
        <v>13.006</v>
      </c>
    </row>
    <row r="17" spans="2:7" ht="12.75">
      <c r="B17" s="101" t="s">
        <v>130</v>
      </c>
      <c r="C17" s="7" t="s">
        <v>320</v>
      </c>
      <c r="D17" s="65"/>
      <c r="E17" s="71"/>
      <c r="F17" s="88"/>
      <c r="G17" s="106"/>
    </row>
    <row r="18" spans="1:7" ht="12.75">
      <c r="A18" s="2">
        <v>1</v>
      </c>
      <c r="B18" s="60" t="s">
        <v>282</v>
      </c>
      <c r="C18" s="60" t="s">
        <v>211</v>
      </c>
      <c r="D18" s="63">
        <v>2004</v>
      </c>
      <c r="E18" s="63">
        <v>370078</v>
      </c>
      <c r="F18" s="33" t="s">
        <v>138</v>
      </c>
      <c r="G18" s="106">
        <v>12.725</v>
      </c>
    </row>
    <row r="19" spans="1:7" ht="12.75">
      <c r="A19" s="2">
        <v>2</v>
      </c>
      <c r="B19" s="60" t="s">
        <v>258</v>
      </c>
      <c r="C19" s="60" t="s">
        <v>136</v>
      </c>
      <c r="D19" s="63">
        <v>2004</v>
      </c>
      <c r="E19" s="63">
        <v>390358</v>
      </c>
      <c r="F19" s="90" t="s">
        <v>263</v>
      </c>
      <c r="G19" s="106">
        <v>13.043</v>
      </c>
    </row>
    <row r="20" spans="2:7" ht="12.75">
      <c r="B20" s="77"/>
      <c r="C20" s="77"/>
      <c r="D20" s="73"/>
      <c r="E20" s="72"/>
      <c r="F20" s="32"/>
      <c r="G20" s="94"/>
    </row>
    <row r="21" spans="1:7" ht="12.75">
      <c r="A21" s="302" t="s">
        <v>40</v>
      </c>
      <c r="B21" s="302"/>
      <c r="C21" s="302"/>
      <c r="D21" s="302"/>
      <c r="E21" s="302"/>
      <c r="F21" s="302"/>
      <c r="G21" s="29"/>
    </row>
    <row r="22" spans="1:7" ht="12.75">
      <c r="A22" s="29"/>
      <c r="B22" s="29"/>
      <c r="C22" s="29"/>
      <c r="D22" s="29"/>
      <c r="E22" s="29"/>
      <c r="F22" s="29"/>
      <c r="G22" s="29"/>
    </row>
    <row r="23" spans="1:8" ht="12.75">
      <c r="A23" s="2">
        <v>1</v>
      </c>
      <c r="B23" s="101" t="s">
        <v>233</v>
      </c>
      <c r="C23" s="101" t="s">
        <v>90</v>
      </c>
      <c r="D23" s="110">
        <v>2005</v>
      </c>
      <c r="E23" s="110">
        <v>378311</v>
      </c>
      <c r="F23" s="111" t="s">
        <v>218</v>
      </c>
      <c r="G23" s="112">
        <v>11.202</v>
      </c>
      <c r="H23" s="2">
        <v>11</v>
      </c>
    </row>
    <row r="24" spans="1:8" ht="12.75">
      <c r="A24" s="2">
        <v>2</v>
      </c>
      <c r="B24" s="104" t="s">
        <v>236</v>
      </c>
      <c r="C24" s="104" t="s">
        <v>237</v>
      </c>
      <c r="D24" s="113">
        <v>2003</v>
      </c>
      <c r="E24" s="113">
        <v>342014</v>
      </c>
      <c r="F24" s="114" t="s">
        <v>212</v>
      </c>
      <c r="G24" s="112">
        <v>11.263</v>
      </c>
      <c r="H24" s="2">
        <v>9</v>
      </c>
    </row>
    <row r="25" spans="1:8" ht="12.75">
      <c r="A25" s="2">
        <v>3</v>
      </c>
      <c r="B25" s="104" t="s">
        <v>241</v>
      </c>
      <c r="C25" s="104" t="s">
        <v>121</v>
      </c>
      <c r="D25" s="115">
        <v>2003</v>
      </c>
      <c r="E25" s="115">
        <v>391546</v>
      </c>
      <c r="F25" s="114" t="s">
        <v>212</v>
      </c>
      <c r="G25" s="112">
        <v>11.723</v>
      </c>
      <c r="H25" s="2">
        <v>8</v>
      </c>
    </row>
    <row r="26" spans="1:8" ht="12.75">
      <c r="A26" s="2">
        <v>4</v>
      </c>
      <c r="B26" s="104" t="s">
        <v>238</v>
      </c>
      <c r="C26" s="104" t="s">
        <v>191</v>
      </c>
      <c r="D26" s="113">
        <v>2003</v>
      </c>
      <c r="E26" s="113">
        <v>354448</v>
      </c>
      <c r="F26" s="114" t="s">
        <v>212</v>
      </c>
      <c r="G26" s="112">
        <v>11.992</v>
      </c>
      <c r="H26" s="2">
        <v>7</v>
      </c>
    </row>
    <row r="27" spans="1:8" ht="12.75">
      <c r="A27" s="2">
        <v>5</v>
      </c>
      <c r="B27" s="99" t="s">
        <v>317</v>
      </c>
      <c r="C27" s="99" t="s">
        <v>90</v>
      </c>
      <c r="D27" s="116">
        <v>2003</v>
      </c>
      <c r="E27" s="116">
        <v>343676</v>
      </c>
      <c r="F27" s="117" t="s">
        <v>3</v>
      </c>
      <c r="G27" s="118">
        <v>12.064</v>
      </c>
      <c r="H27" s="2">
        <v>6</v>
      </c>
    </row>
    <row r="28" spans="1:8" ht="12.75">
      <c r="A28" s="2">
        <v>6</v>
      </c>
      <c r="B28" s="100" t="s">
        <v>243</v>
      </c>
      <c r="C28" s="100" t="s">
        <v>309</v>
      </c>
      <c r="D28" s="119">
        <v>2004</v>
      </c>
      <c r="E28" s="119">
        <v>386146</v>
      </c>
      <c r="F28" s="120" t="s">
        <v>139</v>
      </c>
      <c r="G28" s="112">
        <v>12.078</v>
      </c>
      <c r="H28" s="2">
        <v>5</v>
      </c>
    </row>
    <row r="29" spans="1:8" ht="12.75">
      <c r="A29" s="2">
        <v>7</v>
      </c>
      <c r="B29" s="100" t="s">
        <v>203</v>
      </c>
      <c r="C29" s="100" t="s">
        <v>110</v>
      </c>
      <c r="D29" s="113">
        <v>2005</v>
      </c>
      <c r="E29" s="113">
        <v>368495</v>
      </c>
      <c r="F29" s="121" t="s">
        <v>142</v>
      </c>
      <c r="G29" s="112">
        <v>12.372</v>
      </c>
      <c r="H29" s="2">
        <v>4</v>
      </c>
    </row>
    <row r="30" spans="1:8" ht="12.75">
      <c r="A30" s="2">
        <v>8</v>
      </c>
      <c r="B30" s="101" t="s">
        <v>239</v>
      </c>
      <c r="C30" s="101" t="s">
        <v>99</v>
      </c>
      <c r="D30" s="110">
        <v>2004</v>
      </c>
      <c r="E30" s="122">
        <v>372838</v>
      </c>
      <c r="F30" s="114" t="s">
        <v>212</v>
      </c>
      <c r="G30" s="123">
        <v>12.563</v>
      </c>
      <c r="H30" s="2">
        <v>3</v>
      </c>
    </row>
    <row r="31" spans="1:7" ht="12.75">
      <c r="A31" s="2">
        <v>9</v>
      </c>
      <c r="B31" s="60" t="s">
        <v>282</v>
      </c>
      <c r="C31" s="60" t="s">
        <v>211</v>
      </c>
      <c r="D31" s="63">
        <v>2004</v>
      </c>
      <c r="E31" s="63">
        <v>370078</v>
      </c>
      <c r="F31" s="85" t="s">
        <v>138</v>
      </c>
      <c r="G31" s="92">
        <v>12.725</v>
      </c>
    </row>
    <row r="32" spans="1:7" ht="12.75">
      <c r="A32" s="2">
        <v>10</v>
      </c>
      <c r="B32" s="79" t="s">
        <v>244</v>
      </c>
      <c r="C32" s="79" t="s">
        <v>87</v>
      </c>
      <c r="D32" s="73">
        <v>2005</v>
      </c>
      <c r="E32" s="73">
        <v>391591</v>
      </c>
      <c r="F32" s="32" t="s">
        <v>139</v>
      </c>
      <c r="G32" s="94">
        <v>12.785</v>
      </c>
    </row>
    <row r="33" spans="1:7" ht="12.75">
      <c r="A33" s="2">
        <v>11</v>
      </c>
      <c r="B33" s="60" t="s">
        <v>266</v>
      </c>
      <c r="C33" s="60" t="s">
        <v>121</v>
      </c>
      <c r="D33" s="63">
        <v>2005</v>
      </c>
      <c r="E33" s="63">
        <v>370079</v>
      </c>
      <c r="F33" s="33" t="s">
        <v>138</v>
      </c>
      <c r="G33" s="92">
        <v>13.006</v>
      </c>
    </row>
    <row r="34" spans="1:7" ht="12.75">
      <c r="A34" s="2">
        <v>12</v>
      </c>
      <c r="B34" s="60" t="s">
        <v>258</v>
      </c>
      <c r="C34" s="60" t="s">
        <v>136</v>
      </c>
      <c r="D34" s="63">
        <v>2004</v>
      </c>
      <c r="E34" s="63">
        <v>390358</v>
      </c>
      <c r="F34" s="90" t="s">
        <v>263</v>
      </c>
      <c r="G34" s="92">
        <v>13.043</v>
      </c>
    </row>
    <row r="35" spans="1:7" ht="12.75">
      <c r="A35" s="2">
        <v>13</v>
      </c>
      <c r="B35" s="51" t="s">
        <v>331</v>
      </c>
      <c r="C35" s="51" t="s">
        <v>90</v>
      </c>
      <c r="D35" s="52">
        <v>2004</v>
      </c>
      <c r="E35" s="52">
        <v>383956</v>
      </c>
      <c r="F35" s="86" t="s">
        <v>122</v>
      </c>
      <c r="G35" s="95">
        <v>13.064</v>
      </c>
    </row>
    <row r="36" spans="2:7" ht="12.75">
      <c r="B36" s="79"/>
      <c r="C36" s="79"/>
      <c r="D36" s="53"/>
      <c r="E36" s="53"/>
      <c r="F36" s="90"/>
      <c r="G36" s="109"/>
    </row>
    <row r="37" spans="1:7" ht="12.75">
      <c r="A37" s="302" t="s">
        <v>5</v>
      </c>
      <c r="B37" s="302"/>
      <c r="C37" s="302"/>
      <c r="D37" s="302"/>
      <c r="E37" s="302"/>
      <c r="F37" s="302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2:3" ht="12.75">
      <c r="B39" s="47" t="s">
        <v>127</v>
      </c>
      <c r="C39" s="7" t="s">
        <v>41</v>
      </c>
    </row>
    <row r="40" spans="1:7" ht="12.75">
      <c r="A40" s="2">
        <v>1</v>
      </c>
      <c r="B40" s="56" t="s">
        <v>236</v>
      </c>
      <c r="C40" s="56" t="s">
        <v>237</v>
      </c>
      <c r="D40" s="55">
        <v>2003</v>
      </c>
      <c r="E40" s="55">
        <v>342014</v>
      </c>
      <c r="F40" s="74" t="s">
        <v>212</v>
      </c>
      <c r="G40" s="106">
        <v>23.003</v>
      </c>
    </row>
    <row r="41" spans="1:7" ht="12.75">
      <c r="A41" s="2">
        <v>2</v>
      </c>
      <c r="B41" s="60" t="s">
        <v>206</v>
      </c>
      <c r="C41" s="60" t="s">
        <v>308</v>
      </c>
      <c r="D41" s="55">
        <v>2003</v>
      </c>
      <c r="E41" s="55">
        <v>357998</v>
      </c>
      <c r="F41" s="33" t="s">
        <v>144</v>
      </c>
      <c r="G41" s="106">
        <v>23.689</v>
      </c>
    </row>
    <row r="42" spans="1:7" ht="12.75">
      <c r="A42" s="2">
        <v>3</v>
      </c>
      <c r="B42" s="56" t="s">
        <v>241</v>
      </c>
      <c r="C42" s="56" t="s">
        <v>121</v>
      </c>
      <c r="D42" s="62">
        <v>2003</v>
      </c>
      <c r="E42" s="62">
        <v>391546</v>
      </c>
      <c r="F42" s="88" t="s">
        <v>212</v>
      </c>
      <c r="G42" s="106">
        <v>24.529</v>
      </c>
    </row>
    <row r="43" spans="1:7" ht="12.75">
      <c r="A43" s="2">
        <v>4</v>
      </c>
      <c r="B43" s="60" t="s">
        <v>98</v>
      </c>
      <c r="C43" s="60" t="s">
        <v>110</v>
      </c>
      <c r="D43" s="63">
        <v>2004</v>
      </c>
      <c r="E43" s="63">
        <v>386143</v>
      </c>
      <c r="F43" s="32" t="s">
        <v>139</v>
      </c>
      <c r="G43" s="106">
        <v>25.932</v>
      </c>
    </row>
    <row r="44" spans="2:7" ht="12.75">
      <c r="B44" s="100" t="s">
        <v>128</v>
      </c>
      <c r="C44" s="7" t="s">
        <v>320</v>
      </c>
      <c r="D44" s="63"/>
      <c r="E44" s="63"/>
      <c r="F44" s="32"/>
      <c r="G44" s="106"/>
    </row>
    <row r="45" spans="1:7" ht="12.75">
      <c r="A45" s="2">
        <v>1</v>
      </c>
      <c r="B45" s="56" t="s">
        <v>238</v>
      </c>
      <c r="C45" s="56" t="s">
        <v>191</v>
      </c>
      <c r="D45" s="55">
        <v>2003</v>
      </c>
      <c r="E45" s="55">
        <v>354448</v>
      </c>
      <c r="F45" s="88" t="s">
        <v>212</v>
      </c>
      <c r="G45" s="106">
        <v>24.981</v>
      </c>
    </row>
    <row r="46" spans="1:7" ht="12.75">
      <c r="A46" s="2">
        <v>2</v>
      </c>
      <c r="B46" s="60" t="s">
        <v>245</v>
      </c>
      <c r="C46" s="60" t="s">
        <v>246</v>
      </c>
      <c r="D46" s="55">
        <v>2005</v>
      </c>
      <c r="E46" s="55">
        <v>375925</v>
      </c>
      <c r="F46" s="89" t="s">
        <v>139</v>
      </c>
      <c r="G46" s="106">
        <v>26.698</v>
      </c>
    </row>
    <row r="47" spans="2:7" ht="12.75">
      <c r="B47" s="101" t="s">
        <v>129</v>
      </c>
      <c r="C47" s="7" t="s">
        <v>42</v>
      </c>
      <c r="D47" s="65"/>
      <c r="E47" s="71"/>
      <c r="F47" s="88"/>
      <c r="G47" s="109"/>
    </row>
    <row r="48" spans="1:7" ht="12.75">
      <c r="A48" s="2">
        <v>1</v>
      </c>
      <c r="B48" s="60" t="s">
        <v>258</v>
      </c>
      <c r="C48" s="60" t="s">
        <v>136</v>
      </c>
      <c r="D48" s="63">
        <v>2004</v>
      </c>
      <c r="E48" s="63">
        <v>390358</v>
      </c>
      <c r="F48" s="90" t="s">
        <v>263</v>
      </c>
      <c r="G48" s="106">
        <v>26.893</v>
      </c>
    </row>
    <row r="49" spans="1:7" ht="12.75">
      <c r="A49" s="2">
        <v>2</v>
      </c>
      <c r="B49" s="60" t="s">
        <v>235</v>
      </c>
      <c r="C49" s="60" t="s">
        <v>111</v>
      </c>
      <c r="D49" s="55">
        <v>2005</v>
      </c>
      <c r="E49" s="55">
        <v>390505</v>
      </c>
      <c r="F49" s="84" t="s">
        <v>218</v>
      </c>
      <c r="G49" s="106">
        <v>28.102</v>
      </c>
    </row>
    <row r="50" spans="1:7" ht="12.75">
      <c r="A50" s="2">
        <v>3</v>
      </c>
      <c r="B50" s="60" t="s">
        <v>259</v>
      </c>
      <c r="C50" s="60" t="s">
        <v>141</v>
      </c>
      <c r="D50" s="63">
        <v>2005</v>
      </c>
      <c r="E50" s="63">
        <v>390359</v>
      </c>
      <c r="F50" s="90" t="s">
        <v>263</v>
      </c>
      <c r="G50" s="106">
        <v>28.294</v>
      </c>
    </row>
    <row r="51" spans="2:7" ht="12.75">
      <c r="B51" s="32"/>
      <c r="C51" s="32"/>
      <c r="D51" s="35"/>
      <c r="E51" s="37"/>
      <c r="F51" s="32"/>
      <c r="G51" s="8"/>
    </row>
    <row r="52" spans="2:7" ht="12.75">
      <c r="B52" s="32"/>
      <c r="C52" s="32"/>
      <c r="D52" s="35"/>
      <c r="E52" s="37"/>
      <c r="F52" s="32"/>
      <c r="G52" s="8"/>
    </row>
    <row r="53" spans="2:7" ht="12.75">
      <c r="B53" s="32"/>
      <c r="C53" s="32"/>
      <c r="D53" s="35"/>
      <c r="E53" s="37"/>
      <c r="F53" s="32"/>
      <c r="G53" s="8"/>
    </row>
    <row r="54" spans="2:7" ht="12.75">
      <c r="B54" s="32"/>
      <c r="C54" s="32"/>
      <c r="D54" s="35"/>
      <c r="E54" s="37"/>
      <c r="F54" s="32"/>
      <c r="G54" s="8"/>
    </row>
    <row r="55" spans="2:7" ht="12.75">
      <c r="B55" s="32"/>
      <c r="C55" s="32"/>
      <c r="D55" s="35"/>
      <c r="E55" s="37"/>
      <c r="F55" s="32"/>
      <c r="G55" s="8"/>
    </row>
    <row r="56" spans="2:7" ht="12.75">
      <c r="B56" s="32"/>
      <c r="C56" s="32"/>
      <c r="D56" s="35"/>
      <c r="E56" s="37"/>
      <c r="F56" s="32"/>
      <c r="G56" s="8"/>
    </row>
    <row r="57" spans="2:7" ht="12.75">
      <c r="B57" s="32"/>
      <c r="C57" s="32"/>
      <c r="D57" s="35"/>
      <c r="E57" s="37"/>
      <c r="F57" s="32"/>
      <c r="G57" s="8"/>
    </row>
    <row r="58" spans="2:7" ht="12.75">
      <c r="B58" s="32"/>
      <c r="C58" s="32"/>
      <c r="D58" s="35"/>
      <c r="E58" s="37"/>
      <c r="F58" s="32"/>
      <c r="G58" s="8"/>
    </row>
    <row r="59" spans="1:7" ht="12.75">
      <c r="A59" s="302" t="s">
        <v>43</v>
      </c>
      <c r="B59" s="302"/>
      <c r="C59" s="302"/>
      <c r="D59" s="302"/>
      <c r="E59" s="302"/>
      <c r="F59" s="302"/>
      <c r="G59" s="29"/>
    </row>
    <row r="60" spans="1:7" ht="12.75">
      <c r="A60" s="29"/>
      <c r="B60" s="29"/>
      <c r="C60" s="29"/>
      <c r="D60" s="29"/>
      <c r="E60" s="29"/>
      <c r="F60" s="29"/>
      <c r="G60" s="29"/>
    </row>
    <row r="61" spans="1:9" ht="12.75">
      <c r="A61" s="2">
        <v>1</v>
      </c>
      <c r="B61" s="104" t="s">
        <v>236</v>
      </c>
      <c r="C61" s="104" t="s">
        <v>237</v>
      </c>
      <c r="D61" s="113">
        <v>2003</v>
      </c>
      <c r="E61" s="113">
        <v>342014</v>
      </c>
      <c r="F61" s="114" t="s">
        <v>212</v>
      </c>
      <c r="G61" s="112">
        <v>23.003</v>
      </c>
      <c r="H61" s="2">
        <v>11</v>
      </c>
      <c r="I61" s="47"/>
    </row>
    <row r="62" spans="1:9" ht="12.75">
      <c r="A62" s="2">
        <v>2</v>
      </c>
      <c r="B62" s="100" t="s">
        <v>206</v>
      </c>
      <c r="C62" s="100" t="s">
        <v>308</v>
      </c>
      <c r="D62" s="113">
        <v>2003</v>
      </c>
      <c r="E62" s="113">
        <v>357998</v>
      </c>
      <c r="F62" s="39" t="s">
        <v>144</v>
      </c>
      <c r="G62" s="112">
        <v>23.689</v>
      </c>
      <c r="H62" s="2">
        <v>9</v>
      </c>
      <c r="I62" s="47"/>
    </row>
    <row r="63" spans="1:9" ht="12.75">
      <c r="A63" s="2">
        <v>3</v>
      </c>
      <c r="B63" s="104" t="s">
        <v>241</v>
      </c>
      <c r="C63" s="104" t="s">
        <v>121</v>
      </c>
      <c r="D63" s="115">
        <v>2003</v>
      </c>
      <c r="E63" s="115">
        <v>391546</v>
      </c>
      <c r="F63" s="124" t="s">
        <v>212</v>
      </c>
      <c r="G63" s="112">
        <v>24.529</v>
      </c>
      <c r="H63" s="2">
        <v>8</v>
      </c>
      <c r="I63" s="47"/>
    </row>
    <row r="64" spans="1:9" ht="12.75">
      <c r="A64" s="2">
        <v>4</v>
      </c>
      <c r="B64" s="104" t="s">
        <v>238</v>
      </c>
      <c r="C64" s="104" t="s">
        <v>191</v>
      </c>
      <c r="D64" s="113">
        <v>2003</v>
      </c>
      <c r="E64" s="113">
        <v>354448</v>
      </c>
      <c r="F64" s="124" t="s">
        <v>212</v>
      </c>
      <c r="G64" s="112">
        <v>24.981</v>
      </c>
      <c r="H64" s="2">
        <v>7</v>
      </c>
      <c r="I64" s="47"/>
    </row>
    <row r="65" spans="1:9" ht="12.75">
      <c r="A65" s="2">
        <v>5</v>
      </c>
      <c r="B65" s="100" t="s">
        <v>98</v>
      </c>
      <c r="C65" s="100" t="s">
        <v>110</v>
      </c>
      <c r="D65" s="119">
        <v>2004</v>
      </c>
      <c r="E65" s="119">
        <v>386143</v>
      </c>
      <c r="F65" s="41" t="s">
        <v>139</v>
      </c>
      <c r="G65" s="112">
        <v>25.932</v>
      </c>
      <c r="H65" s="2">
        <v>6</v>
      </c>
      <c r="I65" s="47"/>
    </row>
    <row r="66" spans="1:7" ht="12.75">
      <c r="A66" s="2">
        <v>6</v>
      </c>
      <c r="B66" s="60" t="s">
        <v>245</v>
      </c>
      <c r="C66" s="60" t="s">
        <v>246</v>
      </c>
      <c r="D66" s="55">
        <v>2005</v>
      </c>
      <c r="E66" s="55">
        <v>375925</v>
      </c>
      <c r="F66" s="89" t="s">
        <v>139</v>
      </c>
      <c r="G66" s="92">
        <v>26.698</v>
      </c>
    </row>
    <row r="67" spans="1:7" ht="12.75">
      <c r="A67" s="2">
        <v>7</v>
      </c>
      <c r="B67" s="60" t="s">
        <v>258</v>
      </c>
      <c r="C67" s="60" t="s">
        <v>136</v>
      </c>
      <c r="D67" s="63">
        <v>2004</v>
      </c>
      <c r="E67" s="63">
        <v>390358</v>
      </c>
      <c r="F67" s="90" t="s">
        <v>263</v>
      </c>
      <c r="G67" s="92">
        <v>26.893</v>
      </c>
    </row>
    <row r="68" spans="1:7" ht="12.75">
      <c r="A68" s="2">
        <v>8</v>
      </c>
      <c r="B68" s="60" t="s">
        <v>235</v>
      </c>
      <c r="C68" s="60" t="s">
        <v>111</v>
      </c>
      <c r="D68" s="55">
        <v>2005</v>
      </c>
      <c r="E68" s="55">
        <v>390505</v>
      </c>
      <c r="F68" s="84" t="s">
        <v>218</v>
      </c>
      <c r="G68" s="92">
        <v>28.102</v>
      </c>
    </row>
    <row r="69" spans="1:7" ht="12.75">
      <c r="A69" s="2">
        <v>9</v>
      </c>
      <c r="B69" s="60" t="s">
        <v>259</v>
      </c>
      <c r="C69" s="60" t="s">
        <v>141</v>
      </c>
      <c r="D69" s="63">
        <v>2005</v>
      </c>
      <c r="E69" s="63">
        <v>390359</v>
      </c>
      <c r="F69" s="90" t="s">
        <v>263</v>
      </c>
      <c r="G69" s="92">
        <v>28.294</v>
      </c>
    </row>
    <row r="70" spans="2:7" ht="12.75">
      <c r="B70" s="79"/>
      <c r="C70" s="79"/>
      <c r="D70" s="53"/>
      <c r="E70" s="53"/>
      <c r="F70" s="90"/>
      <c r="G70" s="109"/>
    </row>
    <row r="71" spans="1:7" ht="12.75">
      <c r="A71" s="302" t="s">
        <v>6</v>
      </c>
      <c r="B71" s="302"/>
      <c r="C71" s="302"/>
      <c r="D71" s="302"/>
      <c r="E71" s="302"/>
      <c r="F71" s="302"/>
      <c r="G71" s="29"/>
    </row>
    <row r="73" spans="1:8" ht="12.75">
      <c r="A73" s="2">
        <v>1</v>
      </c>
      <c r="B73" s="101" t="s">
        <v>234</v>
      </c>
      <c r="C73" s="101" t="s">
        <v>140</v>
      </c>
      <c r="D73" s="110">
        <v>2005</v>
      </c>
      <c r="E73" s="110">
        <v>380835</v>
      </c>
      <c r="F73" s="125" t="s">
        <v>218</v>
      </c>
      <c r="G73" s="112">
        <v>57.268</v>
      </c>
      <c r="H73" s="2">
        <v>11</v>
      </c>
    </row>
    <row r="74" spans="1:7" ht="12.75">
      <c r="A74" s="2">
        <v>2</v>
      </c>
      <c r="B74" s="56" t="s">
        <v>242</v>
      </c>
      <c r="C74" s="56" t="s">
        <v>209</v>
      </c>
      <c r="D74" s="62">
        <v>2004</v>
      </c>
      <c r="E74" s="62">
        <v>380831</v>
      </c>
      <c r="F74" s="88" t="s">
        <v>212</v>
      </c>
      <c r="G74" s="126" t="s">
        <v>44</v>
      </c>
    </row>
    <row r="75" spans="2:6" ht="12.75">
      <c r="B75" s="7"/>
      <c r="C75" s="7"/>
      <c r="D75" s="8"/>
      <c r="E75" s="9"/>
      <c r="F75" s="7"/>
    </row>
    <row r="76" spans="1:7" ht="12.75">
      <c r="A76" s="302" t="s">
        <v>7</v>
      </c>
      <c r="B76" s="302"/>
      <c r="C76" s="302"/>
      <c r="D76" s="302"/>
      <c r="E76" s="302"/>
      <c r="F76" s="302"/>
      <c r="G76" s="29"/>
    </row>
    <row r="78" spans="1:7" ht="12.75">
      <c r="A78" s="2">
        <v>1</v>
      </c>
      <c r="B78" s="64" t="s">
        <v>336</v>
      </c>
      <c r="C78" s="64" t="s">
        <v>318</v>
      </c>
      <c r="D78" s="65">
        <v>2005</v>
      </c>
      <c r="E78" s="65">
        <v>388533</v>
      </c>
      <c r="F78" s="75" t="s">
        <v>263</v>
      </c>
      <c r="G78" s="8" t="s">
        <v>45</v>
      </c>
    </row>
    <row r="79" spans="2:7" ht="12.75">
      <c r="B79" s="32"/>
      <c r="C79" s="32"/>
      <c r="D79" s="35"/>
      <c r="E79" s="37"/>
      <c r="F79" s="32"/>
      <c r="G79" s="8"/>
    </row>
    <row r="80" spans="1:7" ht="12.75">
      <c r="A80" s="302" t="s">
        <v>8</v>
      </c>
      <c r="B80" s="302"/>
      <c r="C80" s="302"/>
      <c r="D80" s="302"/>
      <c r="E80" s="302"/>
      <c r="F80" s="302"/>
      <c r="G80" s="29"/>
    </row>
    <row r="82" spans="1:8" ht="12.75">
      <c r="A82" s="2">
        <v>1</v>
      </c>
      <c r="B82" s="100" t="s">
        <v>33</v>
      </c>
      <c r="C82" s="100" t="s">
        <v>345</v>
      </c>
      <c r="D82" s="119">
        <v>2003</v>
      </c>
      <c r="E82" s="119">
        <v>358033</v>
      </c>
      <c r="F82" s="121" t="s">
        <v>144</v>
      </c>
      <c r="G82" s="112">
        <v>15.47</v>
      </c>
      <c r="H82" s="2">
        <v>11</v>
      </c>
    </row>
    <row r="83" spans="2:7" ht="12.75">
      <c r="B83" s="33"/>
      <c r="C83" s="33"/>
      <c r="D83" s="35"/>
      <c r="E83" s="38"/>
      <c r="F83" s="7" t="s">
        <v>46</v>
      </c>
      <c r="G83" s="8"/>
    </row>
    <row r="84" spans="2:7" ht="12.75">
      <c r="B84" s="33"/>
      <c r="C84" s="33"/>
      <c r="D84" s="35"/>
      <c r="E84" s="38"/>
      <c r="F84" s="7"/>
      <c r="G84" s="8"/>
    </row>
    <row r="85" spans="1:7" ht="12.75">
      <c r="A85" s="302" t="s">
        <v>9</v>
      </c>
      <c r="B85" s="302"/>
      <c r="C85" s="302"/>
      <c r="D85" s="302"/>
      <c r="E85" s="302"/>
      <c r="F85" s="302"/>
      <c r="G85" s="29"/>
    </row>
    <row r="87" spans="1:8" ht="12.75">
      <c r="A87" s="2">
        <v>1</v>
      </c>
      <c r="B87" s="100" t="s">
        <v>204</v>
      </c>
      <c r="C87" s="100" t="s">
        <v>143</v>
      </c>
      <c r="D87" s="119">
        <v>2004</v>
      </c>
      <c r="E87" s="119">
        <v>359907</v>
      </c>
      <c r="F87" s="41" t="s">
        <v>139</v>
      </c>
      <c r="G87" s="112">
        <v>58.4</v>
      </c>
      <c r="H87" s="2">
        <v>11</v>
      </c>
    </row>
    <row r="88" spans="2:6" ht="12.75">
      <c r="B88" s="32"/>
      <c r="C88" s="32"/>
      <c r="D88" s="35"/>
      <c r="E88" s="37"/>
      <c r="F88" s="32"/>
    </row>
    <row r="89" spans="1:7" ht="12.75">
      <c r="A89" s="302" t="s">
        <v>10</v>
      </c>
      <c r="B89" s="302"/>
      <c r="C89" s="302"/>
      <c r="D89" s="302"/>
      <c r="E89" s="302"/>
      <c r="F89" s="302"/>
      <c r="G89" s="29"/>
    </row>
    <row r="91" spans="1:8" ht="12.75">
      <c r="A91" s="2">
        <v>1</v>
      </c>
      <c r="B91" s="100" t="s">
        <v>204</v>
      </c>
      <c r="C91" s="100" t="s">
        <v>143</v>
      </c>
      <c r="D91" s="119">
        <v>2004</v>
      </c>
      <c r="E91" s="119">
        <v>359907</v>
      </c>
      <c r="F91" s="41" t="s">
        <v>139</v>
      </c>
      <c r="G91" s="15">
        <v>47.75</v>
      </c>
      <c r="H91" s="2">
        <v>22</v>
      </c>
    </row>
    <row r="92" spans="2:8" ht="12.75">
      <c r="B92" s="100" t="s">
        <v>98</v>
      </c>
      <c r="C92" s="100" t="s">
        <v>110</v>
      </c>
      <c r="D92" s="119">
        <v>2004</v>
      </c>
      <c r="E92" s="119">
        <v>386143</v>
      </c>
      <c r="F92" s="41" t="s">
        <v>139</v>
      </c>
      <c r="G92" s="15"/>
      <c r="H92" s="2"/>
    </row>
    <row r="93" spans="2:8" ht="12.75">
      <c r="B93" s="100" t="s">
        <v>243</v>
      </c>
      <c r="C93" s="100" t="s">
        <v>309</v>
      </c>
      <c r="D93" s="119">
        <v>2004</v>
      </c>
      <c r="E93" s="119">
        <v>386146</v>
      </c>
      <c r="F93" s="41" t="s">
        <v>139</v>
      </c>
      <c r="G93" s="15"/>
      <c r="H93" s="2"/>
    </row>
    <row r="94" spans="2:8" ht="12.75">
      <c r="B94" s="100" t="s">
        <v>244</v>
      </c>
      <c r="C94" s="100" t="s">
        <v>87</v>
      </c>
      <c r="D94" s="113">
        <v>2005</v>
      </c>
      <c r="E94" s="113">
        <v>391591</v>
      </c>
      <c r="F94" s="41" t="s">
        <v>139</v>
      </c>
      <c r="G94" s="15"/>
      <c r="H94" s="2"/>
    </row>
    <row r="95" spans="1:7" ht="12.75">
      <c r="A95" s="2">
        <v>2</v>
      </c>
      <c r="B95" s="60" t="s">
        <v>126</v>
      </c>
      <c r="C95" s="60" t="s">
        <v>211</v>
      </c>
      <c r="D95" s="55">
        <v>2004</v>
      </c>
      <c r="E95" s="55">
        <v>365913</v>
      </c>
      <c r="F95" s="85" t="s">
        <v>144</v>
      </c>
      <c r="G95" s="8">
        <v>50.85</v>
      </c>
    </row>
    <row r="96" spans="2:7" ht="12.75">
      <c r="B96" s="60" t="s">
        <v>199</v>
      </c>
      <c r="C96" s="60" t="s">
        <v>342</v>
      </c>
      <c r="D96" s="55">
        <v>2003</v>
      </c>
      <c r="E96" s="55">
        <v>375262</v>
      </c>
      <c r="F96" s="85" t="s">
        <v>144</v>
      </c>
      <c r="G96" s="8"/>
    </row>
    <row r="97" spans="2:7" ht="12.75">
      <c r="B97" s="60" t="s">
        <v>216</v>
      </c>
      <c r="C97" s="60" t="s">
        <v>112</v>
      </c>
      <c r="D97" s="63">
        <v>2004</v>
      </c>
      <c r="E97" s="63">
        <v>365913</v>
      </c>
      <c r="F97" s="85" t="s">
        <v>144</v>
      </c>
      <c r="G97" s="8"/>
    </row>
    <row r="98" spans="2:7" ht="12.75">
      <c r="B98" s="60" t="s">
        <v>206</v>
      </c>
      <c r="C98" s="60" t="s">
        <v>308</v>
      </c>
      <c r="D98" s="55">
        <v>2003</v>
      </c>
      <c r="E98" s="55">
        <v>357998</v>
      </c>
      <c r="F98" s="33" t="s">
        <v>144</v>
      </c>
      <c r="G98" s="92"/>
    </row>
    <row r="100" spans="1:7" ht="12.75">
      <c r="A100" s="302" t="s">
        <v>11</v>
      </c>
      <c r="B100" s="302"/>
      <c r="C100" s="302"/>
      <c r="D100" s="302"/>
      <c r="E100" s="302"/>
      <c r="F100" s="302"/>
      <c r="G100" s="29"/>
    </row>
    <row r="101" ht="12.75">
      <c r="A101" s="1"/>
    </row>
    <row r="102" spans="1:8" ht="12.75">
      <c r="A102" s="2">
        <v>1</v>
      </c>
      <c r="B102" s="101" t="s">
        <v>333</v>
      </c>
      <c r="C102" s="101" t="s">
        <v>145</v>
      </c>
      <c r="D102" s="110">
        <v>2005</v>
      </c>
      <c r="E102" s="110">
        <v>351827</v>
      </c>
      <c r="F102" s="111" t="s">
        <v>218</v>
      </c>
      <c r="G102" s="127">
        <v>1.7</v>
      </c>
      <c r="H102" s="2">
        <v>11</v>
      </c>
    </row>
    <row r="103" spans="2:7" ht="12.75">
      <c r="B103" s="60" t="s">
        <v>259</v>
      </c>
      <c r="C103" s="60" t="s">
        <v>141</v>
      </c>
      <c r="D103" s="63">
        <v>2005</v>
      </c>
      <c r="E103" s="63">
        <v>390359</v>
      </c>
      <c r="F103" s="90" t="s">
        <v>263</v>
      </c>
      <c r="G103" s="92" t="s">
        <v>281</v>
      </c>
    </row>
    <row r="104" spans="2:7" ht="12.75">
      <c r="B104" s="29"/>
      <c r="C104" s="29"/>
      <c r="D104" s="29"/>
      <c r="E104" s="29"/>
      <c r="F104" s="29"/>
      <c r="G104" s="29"/>
    </row>
    <row r="105" spans="2:7" ht="12.75">
      <c r="B105" s="29"/>
      <c r="C105" s="29"/>
      <c r="D105" s="29"/>
      <c r="E105" s="29"/>
      <c r="F105" s="29"/>
      <c r="G105" s="29"/>
    </row>
    <row r="106" spans="2:7" ht="12.75">
      <c r="B106" s="29"/>
      <c r="C106" s="29"/>
      <c r="D106" s="29"/>
      <c r="E106" s="29"/>
      <c r="F106" s="29"/>
      <c r="G106" s="29"/>
    </row>
    <row r="107" spans="2:7" ht="12.75">
      <c r="B107" s="29"/>
      <c r="C107" s="29"/>
      <c r="D107" s="29"/>
      <c r="E107" s="29"/>
      <c r="F107" s="29"/>
      <c r="G107" s="29"/>
    </row>
    <row r="108" spans="2:7" ht="12.75">
      <c r="B108" s="29"/>
      <c r="C108" s="29"/>
      <c r="D108" s="29"/>
      <c r="E108" s="29"/>
      <c r="F108" s="29"/>
      <c r="G108" s="29"/>
    </row>
    <row r="109" spans="2:7" ht="12.75">
      <c r="B109" s="29"/>
      <c r="C109" s="29"/>
      <c r="D109" s="29"/>
      <c r="E109" s="29"/>
      <c r="F109" s="29"/>
      <c r="G109" s="29"/>
    </row>
    <row r="110" spans="2:7" ht="12.75">
      <c r="B110" s="29"/>
      <c r="C110" s="29"/>
      <c r="D110" s="29"/>
      <c r="E110" s="29"/>
      <c r="F110" s="29"/>
      <c r="G110" s="29"/>
    </row>
    <row r="111" spans="2:7" ht="12.75">
      <c r="B111" s="29"/>
      <c r="C111" s="29"/>
      <c r="D111" s="29"/>
      <c r="E111" s="29"/>
      <c r="F111" s="29"/>
      <c r="G111" s="29"/>
    </row>
    <row r="112" spans="2:7" ht="12.75">
      <c r="B112" s="29"/>
      <c r="C112" s="29"/>
      <c r="D112" s="29"/>
      <c r="E112" s="29"/>
      <c r="F112" s="29"/>
      <c r="G112" s="29"/>
    </row>
    <row r="113" spans="2:7" ht="12.75">
      <c r="B113" s="29"/>
      <c r="C113" s="29"/>
      <c r="D113" s="29"/>
      <c r="E113" s="29"/>
      <c r="F113" s="29"/>
      <c r="G113" s="29"/>
    </row>
    <row r="114" spans="2:7" ht="12.75">
      <c r="B114" s="29"/>
      <c r="C114" s="29"/>
      <c r="D114" s="29"/>
      <c r="E114" s="29"/>
      <c r="F114" s="29"/>
      <c r="G114" s="29"/>
    </row>
    <row r="115" spans="2:7" ht="12.75">
      <c r="B115" s="29"/>
      <c r="C115" s="29"/>
      <c r="D115" s="29"/>
      <c r="E115" s="29"/>
      <c r="F115" s="29"/>
      <c r="G115" s="29"/>
    </row>
    <row r="116" spans="2:7" ht="12.75">
      <c r="B116" s="29"/>
      <c r="C116" s="29"/>
      <c r="D116" s="29"/>
      <c r="E116" s="29"/>
      <c r="F116" s="29"/>
      <c r="G116" s="29"/>
    </row>
    <row r="117" spans="1:7" ht="12.75">
      <c r="A117" s="302" t="s">
        <v>12</v>
      </c>
      <c r="B117" s="302"/>
      <c r="C117" s="302"/>
      <c r="D117" s="302"/>
      <c r="E117" s="302"/>
      <c r="F117" s="302"/>
      <c r="G117" s="29"/>
    </row>
    <row r="119" spans="1:8" ht="12.75">
      <c r="A119" s="2">
        <v>1</v>
      </c>
      <c r="B119" s="100" t="s">
        <v>126</v>
      </c>
      <c r="C119" s="100" t="s">
        <v>211</v>
      </c>
      <c r="D119" s="113">
        <v>2004</v>
      </c>
      <c r="E119" s="113">
        <v>365913</v>
      </c>
      <c r="F119" s="121" t="s">
        <v>144</v>
      </c>
      <c r="G119" s="112">
        <v>6.75</v>
      </c>
      <c r="H119" s="2">
        <v>11</v>
      </c>
    </row>
    <row r="120" spans="2:9" ht="12.75">
      <c r="B120" s="100"/>
      <c r="C120" s="100"/>
      <c r="D120" s="113"/>
      <c r="E120" s="113"/>
      <c r="F120" s="46" t="s">
        <v>47</v>
      </c>
      <c r="G120" s="112"/>
      <c r="H120" s="2"/>
      <c r="I120" s="7"/>
    </row>
    <row r="121" spans="1:8" ht="12.75">
      <c r="A121" s="2">
        <v>2</v>
      </c>
      <c r="B121" s="100" t="s">
        <v>334</v>
      </c>
      <c r="C121" s="100" t="s">
        <v>121</v>
      </c>
      <c r="D121" s="119">
        <v>2003</v>
      </c>
      <c r="E121" s="119">
        <v>365922</v>
      </c>
      <c r="F121" s="121" t="s">
        <v>144</v>
      </c>
      <c r="G121" s="112">
        <v>6.45</v>
      </c>
      <c r="H121" s="2">
        <v>9</v>
      </c>
    </row>
    <row r="122" spans="2:9" ht="12.75">
      <c r="B122" s="100"/>
      <c r="C122" s="100"/>
      <c r="D122" s="119"/>
      <c r="E122" s="119"/>
      <c r="F122" s="46" t="s">
        <v>48</v>
      </c>
      <c r="G122" s="112"/>
      <c r="H122" s="2"/>
      <c r="I122" s="7"/>
    </row>
    <row r="123" spans="1:7" ht="12.75">
      <c r="A123" s="2">
        <v>3</v>
      </c>
      <c r="B123" s="60" t="s">
        <v>216</v>
      </c>
      <c r="C123" s="60" t="s">
        <v>112</v>
      </c>
      <c r="D123" s="63">
        <v>2004</v>
      </c>
      <c r="E123" s="63">
        <v>275265</v>
      </c>
      <c r="F123" s="85" t="s">
        <v>144</v>
      </c>
      <c r="G123" s="92">
        <v>5.36</v>
      </c>
    </row>
    <row r="124" spans="2:9" ht="12.75">
      <c r="B124" s="60"/>
      <c r="C124" s="60"/>
      <c r="D124" s="63"/>
      <c r="E124" s="63"/>
      <c r="F124" s="7" t="s">
        <v>49</v>
      </c>
      <c r="G124" s="92"/>
      <c r="I124" s="7"/>
    </row>
    <row r="125" spans="1:7" ht="12.75">
      <c r="A125" s="2">
        <v>4</v>
      </c>
      <c r="B125" s="60" t="s">
        <v>288</v>
      </c>
      <c r="C125" s="60" t="s">
        <v>140</v>
      </c>
      <c r="D125" s="63">
        <v>2005</v>
      </c>
      <c r="E125" s="55">
        <v>390362</v>
      </c>
      <c r="F125" s="90" t="s">
        <v>263</v>
      </c>
      <c r="G125" s="92">
        <v>5.15</v>
      </c>
    </row>
    <row r="126" spans="2:9" ht="12.75">
      <c r="B126" s="60"/>
      <c r="C126" s="60"/>
      <c r="D126" s="63"/>
      <c r="E126" s="55"/>
      <c r="F126" s="7" t="s">
        <v>50</v>
      </c>
      <c r="G126" s="94"/>
      <c r="I126" s="7"/>
    </row>
    <row r="127" spans="1:7" ht="12.75">
      <c r="A127" s="2">
        <v>5</v>
      </c>
      <c r="B127" s="51" t="s">
        <v>280</v>
      </c>
      <c r="C127" s="51" t="s">
        <v>110</v>
      </c>
      <c r="D127" s="52">
        <v>2004</v>
      </c>
      <c r="E127" s="52">
        <v>383694</v>
      </c>
      <c r="F127" s="86" t="s">
        <v>122</v>
      </c>
      <c r="G127" s="50">
        <v>4.97</v>
      </c>
    </row>
    <row r="128" spans="2:9" ht="12.75">
      <c r="B128" s="51"/>
      <c r="C128" s="51"/>
      <c r="D128" s="52"/>
      <c r="E128" s="52"/>
      <c r="F128" s="7" t="s">
        <v>51</v>
      </c>
      <c r="G128" s="50"/>
      <c r="I128" s="7"/>
    </row>
    <row r="129" spans="1:7" ht="12.75">
      <c r="A129" s="2">
        <v>6</v>
      </c>
      <c r="B129" s="60" t="s">
        <v>272</v>
      </c>
      <c r="C129" s="60" t="s">
        <v>268</v>
      </c>
      <c r="D129" s="55">
        <v>2004</v>
      </c>
      <c r="E129" s="55">
        <v>359745</v>
      </c>
      <c r="F129" s="33" t="s">
        <v>138</v>
      </c>
      <c r="G129" s="128">
        <v>4.85</v>
      </c>
    </row>
    <row r="130" spans="2:9" ht="12.75">
      <c r="B130" s="79"/>
      <c r="C130" s="79"/>
      <c r="D130" s="73"/>
      <c r="E130" s="73"/>
      <c r="F130" s="7" t="s">
        <v>330</v>
      </c>
      <c r="G130" s="128"/>
      <c r="I130" s="7"/>
    </row>
    <row r="131" spans="1:7" ht="12.75">
      <c r="A131" s="2">
        <v>7</v>
      </c>
      <c r="B131" s="80" t="s">
        <v>321</v>
      </c>
      <c r="C131" s="80" t="s">
        <v>115</v>
      </c>
      <c r="D131" s="82">
        <v>2004</v>
      </c>
      <c r="E131" s="72">
        <v>368382</v>
      </c>
      <c r="F131" s="86" t="s">
        <v>122</v>
      </c>
      <c r="G131" s="94">
        <v>4.8</v>
      </c>
    </row>
    <row r="132" spans="2:7" ht="12.75">
      <c r="B132" s="33"/>
      <c r="C132" s="33"/>
      <c r="D132" s="35"/>
      <c r="E132" s="38"/>
      <c r="F132" s="7" t="s">
        <v>52</v>
      </c>
      <c r="G132" s="8"/>
    </row>
    <row r="133" spans="2:7" ht="12.75">
      <c r="B133" s="33"/>
      <c r="C133" s="33"/>
      <c r="D133" s="35"/>
      <c r="E133" s="38"/>
      <c r="F133" s="7"/>
      <c r="G133" s="8"/>
    </row>
    <row r="134" spans="1:7" ht="12.75">
      <c r="A134" s="302" t="s">
        <v>13</v>
      </c>
      <c r="B134" s="302"/>
      <c r="C134" s="302"/>
      <c r="D134" s="302"/>
      <c r="E134" s="302"/>
      <c r="F134" s="302"/>
      <c r="G134" s="29"/>
    </row>
    <row r="136" spans="1:7" ht="12.75">
      <c r="A136" s="2">
        <v>1</v>
      </c>
      <c r="B136" s="60" t="s">
        <v>273</v>
      </c>
      <c r="C136" s="60" t="s">
        <v>209</v>
      </c>
      <c r="D136" s="63">
        <v>2004</v>
      </c>
      <c r="E136" s="63">
        <v>360918</v>
      </c>
      <c r="F136" s="85" t="s">
        <v>138</v>
      </c>
      <c r="G136" s="8">
        <v>11.05</v>
      </c>
    </row>
    <row r="137" spans="2:7" ht="12.75">
      <c r="B137" s="29"/>
      <c r="C137" s="29"/>
      <c r="D137" s="29"/>
      <c r="E137" s="29"/>
      <c r="F137" s="7" t="s">
        <v>53</v>
      </c>
      <c r="G137" s="29"/>
    </row>
    <row r="138" spans="2:7" ht="12.75">
      <c r="B138" s="29"/>
      <c r="C138" s="29"/>
      <c r="D138" s="29"/>
      <c r="E138" s="29"/>
      <c r="F138" s="7"/>
      <c r="G138" s="29"/>
    </row>
    <row r="139" spans="1:7" ht="12.75">
      <c r="A139" s="302" t="s">
        <v>14</v>
      </c>
      <c r="B139" s="302"/>
      <c r="C139" s="302"/>
      <c r="D139" s="302"/>
      <c r="E139" s="302"/>
      <c r="F139" s="302"/>
      <c r="G139" s="29"/>
    </row>
    <row r="141" spans="1:8" ht="12.75">
      <c r="A141" s="2">
        <v>1</v>
      </c>
      <c r="B141" s="100" t="s">
        <v>95</v>
      </c>
      <c r="C141" s="100" t="s">
        <v>140</v>
      </c>
      <c r="D141" s="113">
        <v>2003</v>
      </c>
      <c r="E141" s="113">
        <v>354131</v>
      </c>
      <c r="F141" s="39" t="s">
        <v>142</v>
      </c>
      <c r="G141" s="112">
        <v>12.85</v>
      </c>
      <c r="H141" s="2">
        <v>11</v>
      </c>
    </row>
    <row r="142" spans="1:7" ht="12.75">
      <c r="A142" s="2">
        <v>2</v>
      </c>
      <c r="B142" s="60" t="s">
        <v>214</v>
      </c>
      <c r="C142" s="60" t="s">
        <v>145</v>
      </c>
      <c r="D142" s="63">
        <v>2006</v>
      </c>
      <c r="E142" s="63">
        <v>367617</v>
      </c>
      <c r="F142" s="85" t="s">
        <v>144</v>
      </c>
      <c r="G142" s="94">
        <v>8.6</v>
      </c>
    </row>
    <row r="143" spans="1:7" ht="12.75">
      <c r="A143" s="2">
        <v>3</v>
      </c>
      <c r="B143" s="77" t="s">
        <v>190</v>
      </c>
      <c r="C143" s="77" t="s">
        <v>196</v>
      </c>
      <c r="D143" s="72">
        <v>2005</v>
      </c>
      <c r="E143" s="72">
        <v>377119</v>
      </c>
      <c r="F143" s="86" t="s">
        <v>122</v>
      </c>
      <c r="G143" s="96">
        <v>7.1</v>
      </c>
    </row>
    <row r="144" spans="1:7" ht="12.75">
      <c r="A144" s="2">
        <v>4</v>
      </c>
      <c r="B144" s="51" t="s">
        <v>253</v>
      </c>
      <c r="C144" s="51" t="s">
        <v>121</v>
      </c>
      <c r="D144" s="52">
        <v>2006</v>
      </c>
      <c r="E144" s="52">
        <v>377109</v>
      </c>
      <c r="F144" s="86" t="s">
        <v>122</v>
      </c>
      <c r="G144" s="95">
        <v>6.3</v>
      </c>
    </row>
    <row r="145" spans="1:7" ht="12.75">
      <c r="A145" s="2">
        <v>5</v>
      </c>
      <c r="B145" s="51" t="s">
        <v>197</v>
      </c>
      <c r="C145" s="51" t="s">
        <v>335</v>
      </c>
      <c r="D145" s="52">
        <v>2006</v>
      </c>
      <c r="E145" s="52">
        <v>383834</v>
      </c>
      <c r="F145" s="86" t="s">
        <v>122</v>
      </c>
      <c r="G145" s="95">
        <v>6.05</v>
      </c>
    </row>
    <row r="147" spans="1:7" ht="12.75">
      <c r="A147" s="302" t="s">
        <v>15</v>
      </c>
      <c r="B147" s="302"/>
      <c r="C147" s="302"/>
      <c r="D147" s="302"/>
      <c r="E147" s="302"/>
      <c r="F147" s="302"/>
      <c r="G147" s="29"/>
    </row>
    <row r="149" spans="1:8" ht="12.75">
      <c r="A149" s="2">
        <v>1</v>
      </c>
      <c r="B149" s="100" t="s">
        <v>265</v>
      </c>
      <c r="C149" s="100" t="s">
        <v>268</v>
      </c>
      <c r="D149" s="113">
        <v>2004</v>
      </c>
      <c r="E149" s="113">
        <v>383727</v>
      </c>
      <c r="F149" s="39" t="s">
        <v>142</v>
      </c>
      <c r="G149" s="129">
        <v>39.8</v>
      </c>
      <c r="H149" s="2">
        <v>11</v>
      </c>
    </row>
    <row r="150" spans="1:8" ht="12.75">
      <c r="A150" s="2">
        <v>2</v>
      </c>
      <c r="B150" s="100" t="s">
        <v>95</v>
      </c>
      <c r="C150" s="100" t="s">
        <v>140</v>
      </c>
      <c r="D150" s="113">
        <v>2003</v>
      </c>
      <c r="E150" s="113">
        <v>354131</v>
      </c>
      <c r="F150" s="39" t="s">
        <v>142</v>
      </c>
      <c r="G150" s="40">
        <v>37.22</v>
      </c>
      <c r="H150" s="2">
        <v>9</v>
      </c>
    </row>
    <row r="151" spans="1:7" ht="12.75">
      <c r="A151" s="2">
        <v>3</v>
      </c>
      <c r="B151" s="60" t="s">
        <v>214</v>
      </c>
      <c r="C151" s="60" t="s">
        <v>145</v>
      </c>
      <c r="D151" s="63">
        <v>2006</v>
      </c>
      <c r="E151" s="63">
        <v>367617</v>
      </c>
      <c r="F151" s="85" t="s">
        <v>144</v>
      </c>
      <c r="G151" s="92">
        <v>23.4</v>
      </c>
    </row>
    <row r="152" spans="2:6" ht="12.75">
      <c r="B152" s="7"/>
      <c r="C152" s="7"/>
      <c r="D152" s="8"/>
      <c r="E152" s="9"/>
      <c r="F152" s="7"/>
    </row>
    <row r="153" spans="1:7" ht="12.75">
      <c r="A153" s="302" t="s">
        <v>16</v>
      </c>
      <c r="B153" s="302"/>
      <c r="C153" s="302"/>
      <c r="D153" s="302"/>
      <c r="E153" s="302"/>
      <c r="F153" s="302"/>
      <c r="G153" s="29"/>
    </row>
    <row r="155" spans="1:8" ht="12.75">
      <c r="A155" s="2">
        <v>1</v>
      </c>
      <c r="B155" s="104" t="s">
        <v>240</v>
      </c>
      <c r="C155" s="104" t="s">
        <v>345</v>
      </c>
      <c r="D155" s="113">
        <v>2004</v>
      </c>
      <c r="E155" s="113">
        <v>363212</v>
      </c>
      <c r="F155" s="124" t="s">
        <v>212</v>
      </c>
      <c r="G155" s="45">
        <v>52.8</v>
      </c>
      <c r="H155" s="2">
        <v>11</v>
      </c>
    </row>
    <row r="156" spans="1:8" ht="12.75">
      <c r="A156" s="2">
        <v>2</v>
      </c>
      <c r="B156" s="100" t="s">
        <v>33</v>
      </c>
      <c r="C156" s="100" t="s">
        <v>345</v>
      </c>
      <c r="D156" s="119">
        <v>2003</v>
      </c>
      <c r="E156" s="119">
        <v>358033</v>
      </c>
      <c r="F156" s="39" t="s">
        <v>144</v>
      </c>
      <c r="G156" s="130">
        <v>48.4</v>
      </c>
      <c r="H156" s="2">
        <v>9</v>
      </c>
    </row>
    <row r="157" spans="1:8" ht="12.75">
      <c r="A157" s="2">
        <v>3</v>
      </c>
      <c r="B157" s="100" t="s">
        <v>265</v>
      </c>
      <c r="C157" s="100" t="s">
        <v>268</v>
      </c>
      <c r="D157" s="113">
        <v>2004</v>
      </c>
      <c r="E157" s="113">
        <v>383727</v>
      </c>
      <c r="F157" s="121" t="s">
        <v>142</v>
      </c>
      <c r="G157" s="131">
        <v>46.4</v>
      </c>
      <c r="H157" s="2">
        <v>8</v>
      </c>
    </row>
    <row r="158" spans="1:7" ht="12.75">
      <c r="A158" s="2">
        <v>4</v>
      </c>
      <c r="B158" s="80" t="s">
        <v>321</v>
      </c>
      <c r="C158" s="80" t="s">
        <v>115</v>
      </c>
      <c r="D158" s="82">
        <v>2004</v>
      </c>
      <c r="E158" s="72">
        <v>368382</v>
      </c>
      <c r="F158" s="86" t="s">
        <v>122</v>
      </c>
      <c r="G158" s="50">
        <v>30.3</v>
      </c>
    </row>
    <row r="160" spans="1:7" ht="12.75">
      <c r="A160" s="302" t="s">
        <v>17</v>
      </c>
      <c r="B160" s="302"/>
      <c r="C160" s="302"/>
      <c r="D160" s="302"/>
      <c r="E160" s="302"/>
      <c r="F160" s="302"/>
      <c r="G160" s="29"/>
    </row>
    <row r="161" spans="1:7" ht="12.75">
      <c r="A161" s="29"/>
      <c r="B161" s="29"/>
      <c r="C161" s="29"/>
      <c r="D161" s="29"/>
      <c r="E161" s="29"/>
      <c r="F161" s="29"/>
      <c r="G161" s="29"/>
    </row>
    <row r="162" spans="2:3" ht="12.75">
      <c r="B162" s="47" t="s">
        <v>127</v>
      </c>
      <c r="C162" s="7" t="s">
        <v>54</v>
      </c>
    </row>
    <row r="163" spans="1:8" ht="12.75">
      <c r="A163" s="2">
        <v>1</v>
      </c>
      <c r="B163" s="60" t="s">
        <v>304</v>
      </c>
      <c r="C163" s="60" t="s">
        <v>229</v>
      </c>
      <c r="D163" s="63">
        <v>2004</v>
      </c>
      <c r="E163" s="69">
        <v>344872</v>
      </c>
      <c r="F163" s="59" t="s">
        <v>212</v>
      </c>
      <c r="G163" s="106">
        <v>12.874</v>
      </c>
      <c r="H163" s="133"/>
    </row>
    <row r="164" spans="1:8" ht="12.75">
      <c r="A164" s="2">
        <v>2</v>
      </c>
      <c r="B164" s="60" t="s">
        <v>279</v>
      </c>
      <c r="C164" s="60" t="s">
        <v>353</v>
      </c>
      <c r="D164" s="63">
        <v>2003</v>
      </c>
      <c r="E164" s="63">
        <v>353016</v>
      </c>
      <c r="F164" s="85" t="s">
        <v>142</v>
      </c>
      <c r="G164" s="106">
        <v>13.129</v>
      </c>
      <c r="H164" s="133"/>
    </row>
    <row r="165" spans="1:8" ht="12.75">
      <c r="A165" s="2">
        <v>3</v>
      </c>
      <c r="B165" s="54" t="s">
        <v>307</v>
      </c>
      <c r="C165" s="54" t="s">
        <v>325</v>
      </c>
      <c r="D165" s="65">
        <v>2004</v>
      </c>
      <c r="E165" s="65">
        <v>343300</v>
      </c>
      <c r="F165" s="59" t="s">
        <v>212</v>
      </c>
      <c r="G165" s="106">
        <v>13.555</v>
      </c>
      <c r="H165" s="133"/>
    </row>
    <row r="166" spans="1:8" ht="12.75">
      <c r="A166" s="2">
        <v>4</v>
      </c>
      <c r="B166" s="60" t="s">
        <v>215</v>
      </c>
      <c r="C166" s="60" t="s">
        <v>347</v>
      </c>
      <c r="D166" s="63">
        <v>2004</v>
      </c>
      <c r="E166" s="63">
        <v>354153</v>
      </c>
      <c r="F166" s="85" t="s">
        <v>144</v>
      </c>
      <c r="G166" s="106">
        <v>13.781</v>
      </c>
      <c r="H166" s="133"/>
    </row>
    <row r="167" spans="2:8" ht="12.75">
      <c r="B167" s="101" t="s">
        <v>128</v>
      </c>
      <c r="C167" s="7" t="s">
        <v>55</v>
      </c>
      <c r="D167" s="65"/>
      <c r="E167" s="65"/>
      <c r="F167" s="59"/>
      <c r="G167" s="106"/>
      <c r="H167" s="133"/>
    </row>
    <row r="168" spans="1:8" ht="12.75">
      <c r="A168" s="2">
        <v>1</v>
      </c>
      <c r="B168" s="54" t="s">
        <v>352</v>
      </c>
      <c r="C168" s="54" t="s">
        <v>275</v>
      </c>
      <c r="D168" s="65">
        <v>2004</v>
      </c>
      <c r="E168" s="65">
        <v>342017</v>
      </c>
      <c r="F168" s="59" t="s">
        <v>212</v>
      </c>
      <c r="G168" s="106">
        <v>13.256</v>
      </c>
      <c r="H168" s="133"/>
    </row>
    <row r="169" spans="1:8" ht="12.75">
      <c r="A169" s="2">
        <v>2</v>
      </c>
      <c r="B169" s="60" t="s">
        <v>34</v>
      </c>
      <c r="C169" s="60" t="s">
        <v>277</v>
      </c>
      <c r="D169" s="55">
        <v>2005</v>
      </c>
      <c r="E169" s="55">
        <v>358005</v>
      </c>
      <c r="F169" s="85" t="s">
        <v>144</v>
      </c>
      <c r="G169" s="106">
        <v>13.715</v>
      </c>
      <c r="H169" s="133"/>
    </row>
    <row r="170" spans="1:8" ht="12.75">
      <c r="A170" s="2">
        <v>3</v>
      </c>
      <c r="B170" s="60" t="s">
        <v>343</v>
      </c>
      <c r="C170" s="60" t="s">
        <v>344</v>
      </c>
      <c r="D170" s="63">
        <v>2004</v>
      </c>
      <c r="E170" s="63">
        <v>376910</v>
      </c>
      <c r="F170" s="33" t="s">
        <v>142</v>
      </c>
      <c r="G170" s="106">
        <v>14.055</v>
      </c>
      <c r="H170" s="133"/>
    </row>
    <row r="171" spans="1:8" ht="12.75">
      <c r="A171" s="2">
        <v>4</v>
      </c>
      <c r="B171" s="60" t="s">
        <v>200</v>
      </c>
      <c r="C171" s="60" t="s">
        <v>195</v>
      </c>
      <c r="D171" s="63">
        <v>2003</v>
      </c>
      <c r="E171" s="63">
        <v>353012</v>
      </c>
      <c r="F171" s="33" t="s">
        <v>142</v>
      </c>
      <c r="G171" s="106">
        <v>14.294</v>
      </c>
      <c r="H171" s="133"/>
    </row>
    <row r="172" spans="2:8" ht="12.75">
      <c r="B172" s="60"/>
      <c r="C172" s="79"/>
      <c r="D172" s="63"/>
      <c r="E172" s="63"/>
      <c r="F172" s="33"/>
      <c r="G172" s="106"/>
      <c r="H172" s="133"/>
    </row>
    <row r="173" spans="2:8" ht="12.75">
      <c r="B173" s="60"/>
      <c r="C173" s="79"/>
      <c r="D173" s="63"/>
      <c r="E173" s="63"/>
      <c r="F173" s="33"/>
      <c r="G173" s="106"/>
      <c r="H173" s="133"/>
    </row>
    <row r="174" spans="2:8" ht="12.75">
      <c r="B174" s="60"/>
      <c r="C174" s="79"/>
      <c r="D174" s="63"/>
      <c r="E174" s="63"/>
      <c r="F174" s="33"/>
      <c r="G174" s="106"/>
      <c r="H174" s="133"/>
    </row>
    <row r="175" spans="2:8" ht="12.75">
      <c r="B175" s="100" t="s">
        <v>129</v>
      </c>
      <c r="C175" s="7" t="s">
        <v>56</v>
      </c>
      <c r="D175" s="55"/>
      <c r="E175" s="55"/>
      <c r="F175" s="33"/>
      <c r="G175" s="106"/>
      <c r="H175" s="133"/>
    </row>
    <row r="176" spans="1:8" ht="12.75">
      <c r="A176" s="2">
        <v>1</v>
      </c>
      <c r="B176" s="60" t="s">
        <v>284</v>
      </c>
      <c r="C176" s="60" t="s">
        <v>276</v>
      </c>
      <c r="D176" s="63">
        <v>2006</v>
      </c>
      <c r="E176" s="63">
        <v>368503</v>
      </c>
      <c r="F176" s="33" t="s">
        <v>142</v>
      </c>
      <c r="G176" s="106">
        <v>13.704</v>
      </c>
      <c r="H176" s="133"/>
    </row>
    <row r="177" spans="1:8" ht="12.75">
      <c r="A177" s="2">
        <v>2</v>
      </c>
      <c r="B177" s="60" t="s">
        <v>305</v>
      </c>
      <c r="C177" s="60" t="s">
        <v>306</v>
      </c>
      <c r="D177" s="55">
        <v>2004</v>
      </c>
      <c r="E177" s="70">
        <v>358776</v>
      </c>
      <c r="F177" s="58" t="s">
        <v>212</v>
      </c>
      <c r="G177" s="106">
        <v>13.948</v>
      </c>
      <c r="H177" s="133"/>
    </row>
    <row r="178" spans="1:8" ht="12.75">
      <c r="A178" s="2">
        <v>3</v>
      </c>
      <c r="B178" s="78" t="s">
        <v>100</v>
      </c>
      <c r="C178" s="78" t="s">
        <v>270</v>
      </c>
      <c r="D178" s="81">
        <v>2006</v>
      </c>
      <c r="E178" s="81">
        <v>355154</v>
      </c>
      <c r="F178" s="76" t="s">
        <v>3</v>
      </c>
      <c r="G178" s="134">
        <v>14.982</v>
      </c>
      <c r="H178" s="133"/>
    </row>
    <row r="179" spans="1:8" ht="12.75">
      <c r="A179" s="2">
        <v>4</v>
      </c>
      <c r="B179" s="51" t="s">
        <v>257</v>
      </c>
      <c r="C179" s="51" t="s">
        <v>278</v>
      </c>
      <c r="D179" s="52">
        <v>2004</v>
      </c>
      <c r="E179" s="52">
        <v>383692</v>
      </c>
      <c r="F179" s="86" t="s">
        <v>122</v>
      </c>
      <c r="G179" s="105">
        <v>15.093</v>
      </c>
      <c r="H179" s="133"/>
    </row>
    <row r="180" spans="2:8" ht="12.75">
      <c r="B180" s="99" t="s">
        <v>130</v>
      </c>
      <c r="C180" s="7" t="s">
        <v>57</v>
      </c>
      <c r="D180" s="81"/>
      <c r="E180" s="81"/>
      <c r="F180" s="76"/>
      <c r="G180" s="134"/>
      <c r="H180" s="133"/>
    </row>
    <row r="181" spans="1:8" ht="12.75">
      <c r="A181" s="2">
        <v>1</v>
      </c>
      <c r="B181" s="56" t="s">
        <v>222</v>
      </c>
      <c r="C181" s="56" t="s">
        <v>315</v>
      </c>
      <c r="D181" s="55">
        <v>2003</v>
      </c>
      <c r="E181" s="62">
        <v>386204</v>
      </c>
      <c r="F181" s="61" t="s">
        <v>218</v>
      </c>
      <c r="G181" s="106">
        <v>14.144</v>
      </c>
      <c r="H181" s="133"/>
    </row>
    <row r="182" spans="1:8" ht="12.75">
      <c r="A182" s="2">
        <v>2</v>
      </c>
      <c r="B182" s="78" t="s">
        <v>317</v>
      </c>
      <c r="C182" s="78" t="s">
        <v>271</v>
      </c>
      <c r="D182" s="81">
        <v>2006</v>
      </c>
      <c r="E182" s="81">
        <v>359054</v>
      </c>
      <c r="F182" s="87" t="s">
        <v>3</v>
      </c>
      <c r="G182" s="134">
        <v>15.546</v>
      </c>
      <c r="H182" s="133"/>
    </row>
    <row r="183" spans="1:8" ht="12.75">
      <c r="A183" s="2">
        <v>3</v>
      </c>
      <c r="B183" s="67" t="s">
        <v>254</v>
      </c>
      <c r="C183" s="67" t="s">
        <v>32</v>
      </c>
      <c r="D183" s="52">
        <v>2005</v>
      </c>
      <c r="E183" s="52">
        <v>392162</v>
      </c>
      <c r="F183" s="98" t="s">
        <v>122</v>
      </c>
      <c r="G183" s="105">
        <v>16.623</v>
      </c>
      <c r="H183" s="133"/>
    </row>
    <row r="184" spans="1:8" ht="12.75">
      <c r="A184" s="2">
        <v>4</v>
      </c>
      <c r="B184" s="78" t="s">
        <v>300</v>
      </c>
      <c r="C184" s="78" t="s">
        <v>94</v>
      </c>
      <c r="D184" s="81">
        <v>2004</v>
      </c>
      <c r="E184" s="83">
        <v>354801</v>
      </c>
      <c r="F184" s="102" t="s">
        <v>341</v>
      </c>
      <c r="G184" s="107">
        <v>17.104</v>
      </c>
      <c r="H184" s="133"/>
    </row>
    <row r="185" spans="2:8" ht="12.75">
      <c r="B185" s="103" t="s">
        <v>131</v>
      </c>
      <c r="C185" s="7" t="s">
        <v>58</v>
      </c>
      <c r="D185" s="52"/>
      <c r="E185" s="52"/>
      <c r="F185" s="98"/>
      <c r="G185" s="105"/>
      <c r="H185" s="133"/>
    </row>
    <row r="186" spans="1:8" ht="12.75">
      <c r="A186" s="2">
        <v>1</v>
      </c>
      <c r="B186" s="56" t="s">
        <v>226</v>
      </c>
      <c r="C186" s="57" t="s">
        <v>227</v>
      </c>
      <c r="D186" s="55">
        <v>2005</v>
      </c>
      <c r="E186" s="55">
        <v>348801</v>
      </c>
      <c r="F186" s="61" t="s">
        <v>218</v>
      </c>
      <c r="G186" s="106">
        <v>14.63</v>
      </c>
      <c r="H186" s="133"/>
    </row>
    <row r="187" spans="1:8" ht="12.75">
      <c r="A187" s="2">
        <v>2</v>
      </c>
      <c r="B187" s="67" t="s">
        <v>187</v>
      </c>
      <c r="C187" s="67" t="s">
        <v>256</v>
      </c>
      <c r="D187" s="52">
        <v>2005</v>
      </c>
      <c r="E187" s="52" t="s">
        <v>118</v>
      </c>
      <c r="F187" s="98" t="s">
        <v>122</v>
      </c>
      <c r="G187" s="105">
        <v>15.579</v>
      </c>
      <c r="H187" s="133"/>
    </row>
    <row r="188" spans="1:8" ht="12.75">
      <c r="A188" s="2">
        <v>3</v>
      </c>
      <c r="B188" s="67" t="s">
        <v>2</v>
      </c>
      <c r="C188" s="67" t="s">
        <v>350</v>
      </c>
      <c r="D188" s="52">
        <v>2005</v>
      </c>
      <c r="E188" s="52" t="s">
        <v>118</v>
      </c>
      <c r="F188" s="86" t="s">
        <v>122</v>
      </c>
      <c r="G188" s="105">
        <v>15.996</v>
      </c>
      <c r="H188" s="133"/>
    </row>
    <row r="189" spans="1:8" ht="12.75">
      <c r="A189" s="2">
        <v>4</v>
      </c>
      <c r="B189" s="79" t="s">
        <v>261</v>
      </c>
      <c r="C189" s="79" t="s">
        <v>179</v>
      </c>
      <c r="D189" s="73">
        <v>2006</v>
      </c>
      <c r="E189" s="73">
        <v>387937</v>
      </c>
      <c r="F189" s="90" t="s">
        <v>263</v>
      </c>
      <c r="G189" s="105">
        <v>16.149</v>
      </c>
      <c r="H189" s="133"/>
    </row>
    <row r="190" spans="2:8" ht="12.75">
      <c r="B190" s="103" t="s">
        <v>36</v>
      </c>
      <c r="C190" s="7" t="s">
        <v>59</v>
      </c>
      <c r="D190" s="52"/>
      <c r="E190" s="52"/>
      <c r="F190" s="86"/>
      <c r="G190" s="105"/>
      <c r="H190" s="133"/>
    </row>
    <row r="191" spans="1:8" ht="12.75">
      <c r="A191" s="2">
        <v>1</v>
      </c>
      <c r="B191" s="78" t="s">
        <v>317</v>
      </c>
      <c r="C191" s="78" t="s">
        <v>324</v>
      </c>
      <c r="D191" s="81">
        <v>2004</v>
      </c>
      <c r="E191" s="81">
        <v>361664</v>
      </c>
      <c r="F191" s="76" t="s">
        <v>3</v>
      </c>
      <c r="G191" s="107">
        <v>13.949</v>
      </c>
      <c r="H191" s="133"/>
    </row>
    <row r="192" spans="1:8" ht="12.75">
      <c r="A192" s="2">
        <v>2</v>
      </c>
      <c r="B192" s="78" t="s">
        <v>194</v>
      </c>
      <c r="C192" s="78" t="s">
        <v>354</v>
      </c>
      <c r="D192" s="81">
        <v>2003</v>
      </c>
      <c r="E192" s="81">
        <v>334685</v>
      </c>
      <c r="F192" s="76" t="s">
        <v>3</v>
      </c>
      <c r="G192" s="107">
        <v>14.266</v>
      </c>
      <c r="H192" s="133"/>
    </row>
    <row r="193" spans="1:8" ht="12.75">
      <c r="A193" s="2">
        <v>3</v>
      </c>
      <c r="B193" s="60" t="s">
        <v>146</v>
      </c>
      <c r="C193" s="60" t="s">
        <v>247</v>
      </c>
      <c r="D193" s="55">
        <v>2003</v>
      </c>
      <c r="E193" s="55">
        <v>345230</v>
      </c>
      <c r="F193" s="32" t="s">
        <v>139</v>
      </c>
      <c r="G193" s="106">
        <v>14.925</v>
      </c>
      <c r="H193" s="133"/>
    </row>
    <row r="194" spans="1:8" ht="12.75">
      <c r="A194" s="2">
        <v>4</v>
      </c>
      <c r="B194" s="78" t="s">
        <v>301</v>
      </c>
      <c r="C194" s="78" t="s">
        <v>310</v>
      </c>
      <c r="D194" s="81">
        <v>2004</v>
      </c>
      <c r="E194" s="83">
        <v>348424</v>
      </c>
      <c r="F194" s="68" t="s">
        <v>341</v>
      </c>
      <c r="G194" s="107">
        <v>16.791</v>
      </c>
      <c r="H194" s="133"/>
    </row>
    <row r="195" spans="4:8" ht="12.75">
      <c r="D195" s="1"/>
      <c r="E195" s="1"/>
      <c r="F195" s="1"/>
      <c r="G195" s="135"/>
      <c r="H195" s="133"/>
    </row>
    <row r="196" spans="1:7" ht="12.75">
      <c r="A196" s="302" t="s">
        <v>60</v>
      </c>
      <c r="B196" s="302"/>
      <c r="C196" s="302"/>
      <c r="D196" s="302"/>
      <c r="E196" s="302"/>
      <c r="F196" s="302"/>
      <c r="G196" s="29"/>
    </row>
    <row r="197" spans="1:7" ht="12.75">
      <c r="A197" s="29"/>
      <c r="B197" s="29"/>
      <c r="C197" s="29"/>
      <c r="D197" s="29"/>
      <c r="E197" s="29"/>
      <c r="F197" s="29"/>
      <c r="G197" s="29"/>
    </row>
    <row r="198" spans="1:9" ht="12.75">
      <c r="A198" s="2">
        <v>1</v>
      </c>
      <c r="B198" s="100" t="s">
        <v>304</v>
      </c>
      <c r="C198" s="100" t="s">
        <v>229</v>
      </c>
      <c r="D198" s="119">
        <v>2004</v>
      </c>
      <c r="E198" s="136">
        <v>344872</v>
      </c>
      <c r="F198" s="137" t="s">
        <v>212</v>
      </c>
      <c r="G198" s="112">
        <v>12.874</v>
      </c>
      <c r="H198" s="142">
        <v>11</v>
      </c>
      <c r="I198" s="132"/>
    </row>
    <row r="199" spans="1:9" ht="12.75">
      <c r="A199" s="2">
        <v>2</v>
      </c>
      <c r="B199" s="100" t="s">
        <v>279</v>
      </c>
      <c r="C199" s="100" t="s">
        <v>353</v>
      </c>
      <c r="D199" s="119">
        <v>2003</v>
      </c>
      <c r="E199" s="119">
        <v>353016</v>
      </c>
      <c r="F199" s="121" t="s">
        <v>142</v>
      </c>
      <c r="G199" s="112">
        <v>13.129</v>
      </c>
      <c r="H199" s="142">
        <v>9</v>
      </c>
      <c r="I199" s="132"/>
    </row>
    <row r="200" spans="1:9" ht="12.75">
      <c r="A200" s="2">
        <v>3</v>
      </c>
      <c r="B200" s="101" t="s">
        <v>352</v>
      </c>
      <c r="C200" s="101" t="s">
        <v>275</v>
      </c>
      <c r="D200" s="110">
        <v>2004</v>
      </c>
      <c r="E200" s="110">
        <v>342017</v>
      </c>
      <c r="F200" s="137" t="s">
        <v>212</v>
      </c>
      <c r="G200" s="112">
        <v>13.256</v>
      </c>
      <c r="H200" s="142">
        <v>8</v>
      </c>
      <c r="I200" s="132"/>
    </row>
    <row r="201" spans="1:9" ht="12.75">
      <c r="A201" s="2">
        <v>4</v>
      </c>
      <c r="B201" s="101" t="s">
        <v>307</v>
      </c>
      <c r="C201" s="101" t="s">
        <v>325</v>
      </c>
      <c r="D201" s="110">
        <v>2004</v>
      </c>
      <c r="E201" s="110">
        <v>343300</v>
      </c>
      <c r="F201" s="137" t="s">
        <v>212</v>
      </c>
      <c r="G201" s="112">
        <v>13.555</v>
      </c>
      <c r="H201" s="142">
        <v>7</v>
      </c>
      <c r="I201" s="132"/>
    </row>
    <row r="202" spans="1:9" ht="12.75">
      <c r="A202" s="2">
        <v>5</v>
      </c>
      <c r="B202" s="100" t="s">
        <v>284</v>
      </c>
      <c r="C202" s="100" t="s">
        <v>276</v>
      </c>
      <c r="D202" s="119">
        <v>2006</v>
      </c>
      <c r="E202" s="119">
        <v>368503</v>
      </c>
      <c r="F202" s="121" t="s">
        <v>142</v>
      </c>
      <c r="G202" s="112">
        <v>13.704</v>
      </c>
      <c r="H202" s="142">
        <v>6</v>
      </c>
      <c r="I202" s="132"/>
    </row>
    <row r="203" spans="1:9" ht="12.75">
      <c r="A203" s="2">
        <v>6</v>
      </c>
      <c r="B203" s="100" t="s">
        <v>34</v>
      </c>
      <c r="C203" s="100" t="s">
        <v>277</v>
      </c>
      <c r="D203" s="113">
        <v>2005</v>
      </c>
      <c r="E203" s="113">
        <v>358005</v>
      </c>
      <c r="F203" s="121" t="s">
        <v>144</v>
      </c>
      <c r="G203" s="112">
        <v>13.715</v>
      </c>
      <c r="H203" s="142">
        <v>5</v>
      </c>
      <c r="I203" s="132"/>
    </row>
    <row r="204" spans="1:9" ht="12.75">
      <c r="A204" s="2">
        <v>7</v>
      </c>
      <c r="B204" s="100" t="s">
        <v>215</v>
      </c>
      <c r="C204" s="100" t="s">
        <v>347</v>
      </c>
      <c r="D204" s="119">
        <v>2004</v>
      </c>
      <c r="E204" s="119">
        <v>354153</v>
      </c>
      <c r="F204" s="39" t="s">
        <v>144</v>
      </c>
      <c r="G204" s="112">
        <v>13.781</v>
      </c>
      <c r="H204" s="142">
        <v>4</v>
      </c>
      <c r="I204" s="132"/>
    </row>
    <row r="205" spans="1:9" ht="12.75">
      <c r="A205" s="2">
        <v>8</v>
      </c>
      <c r="B205" s="100" t="s">
        <v>305</v>
      </c>
      <c r="C205" s="100" t="s">
        <v>306</v>
      </c>
      <c r="D205" s="113">
        <v>2004</v>
      </c>
      <c r="E205" s="138">
        <v>358776</v>
      </c>
      <c r="F205" s="139" t="s">
        <v>212</v>
      </c>
      <c r="G205" s="112">
        <v>13.948</v>
      </c>
      <c r="H205" s="142">
        <v>3</v>
      </c>
      <c r="I205" s="132"/>
    </row>
    <row r="206" spans="1:9" ht="12.75">
      <c r="A206" s="2">
        <v>9</v>
      </c>
      <c r="B206" s="99" t="s">
        <v>317</v>
      </c>
      <c r="C206" s="99" t="s">
        <v>324</v>
      </c>
      <c r="D206" s="116">
        <v>2004</v>
      </c>
      <c r="E206" s="116">
        <v>361664</v>
      </c>
      <c r="F206" s="140" t="s">
        <v>3</v>
      </c>
      <c r="G206" s="118">
        <v>13.949</v>
      </c>
      <c r="H206" s="142">
        <v>2</v>
      </c>
      <c r="I206" s="132"/>
    </row>
    <row r="207" spans="1:9" ht="12.75">
      <c r="A207" s="2">
        <v>10</v>
      </c>
      <c r="B207" s="100" t="s">
        <v>343</v>
      </c>
      <c r="C207" s="100" t="s">
        <v>344</v>
      </c>
      <c r="D207" s="119">
        <v>2004</v>
      </c>
      <c r="E207" s="119">
        <v>376910</v>
      </c>
      <c r="F207" s="39" t="s">
        <v>142</v>
      </c>
      <c r="G207" s="112">
        <v>14.055</v>
      </c>
      <c r="H207" s="142">
        <v>1</v>
      </c>
      <c r="I207" s="132"/>
    </row>
    <row r="208" spans="1:9" ht="12.75">
      <c r="A208" s="2">
        <v>11</v>
      </c>
      <c r="B208" s="104" t="s">
        <v>222</v>
      </c>
      <c r="C208" s="104" t="s">
        <v>315</v>
      </c>
      <c r="D208" s="113">
        <v>2003</v>
      </c>
      <c r="E208" s="115">
        <v>386204</v>
      </c>
      <c r="F208" s="125" t="s">
        <v>218</v>
      </c>
      <c r="G208" s="112">
        <v>14.144</v>
      </c>
      <c r="H208" s="142">
        <v>1</v>
      </c>
      <c r="I208" s="132"/>
    </row>
    <row r="209" spans="1:9" ht="12.75">
      <c r="A209" s="2">
        <v>12</v>
      </c>
      <c r="B209" s="99" t="s">
        <v>194</v>
      </c>
      <c r="C209" s="99" t="s">
        <v>354</v>
      </c>
      <c r="D209" s="116">
        <v>2003</v>
      </c>
      <c r="E209" s="116">
        <v>334685</v>
      </c>
      <c r="F209" s="140" t="s">
        <v>3</v>
      </c>
      <c r="G209" s="118">
        <v>14.266</v>
      </c>
      <c r="H209" s="142">
        <v>1</v>
      </c>
      <c r="I209" s="132"/>
    </row>
    <row r="210" spans="1:9" ht="12.75">
      <c r="A210" s="2">
        <v>13</v>
      </c>
      <c r="B210" s="100" t="s">
        <v>200</v>
      </c>
      <c r="C210" s="100" t="s">
        <v>195</v>
      </c>
      <c r="D210" s="119">
        <v>2003</v>
      </c>
      <c r="E210" s="119">
        <v>353012</v>
      </c>
      <c r="F210" s="121" t="s">
        <v>142</v>
      </c>
      <c r="G210" s="112">
        <v>14.294</v>
      </c>
      <c r="H210" s="142">
        <v>1</v>
      </c>
      <c r="I210" s="132"/>
    </row>
    <row r="211" spans="1:9" ht="12.75">
      <c r="A211" s="2">
        <v>14</v>
      </c>
      <c r="B211" s="104" t="s">
        <v>226</v>
      </c>
      <c r="C211" s="141" t="s">
        <v>227</v>
      </c>
      <c r="D211" s="113">
        <v>2005</v>
      </c>
      <c r="E211" s="113">
        <v>348801</v>
      </c>
      <c r="F211" s="111" t="s">
        <v>218</v>
      </c>
      <c r="G211" s="112">
        <v>14.63</v>
      </c>
      <c r="H211" s="142">
        <v>1</v>
      </c>
      <c r="I211" s="132"/>
    </row>
    <row r="212" spans="1:9" ht="12.75">
      <c r="A212" s="2">
        <v>15</v>
      </c>
      <c r="B212" s="60" t="s">
        <v>146</v>
      </c>
      <c r="C212" s="60" t="s">
        <v>247</v>
      </c>
      <c r="D212" s="55">
        <v>2003</v>
      </c>
      <c r="E212" s="55">
        <v>345230</v>
      </c>
      <c r="F212" s="89" t="s">
        <v>139</v>
      </c>
      <c r="G212" s="92">
        <v>14.925</v>
      </c>
      <c r="H212" s="143"/>
      <c r="I212" s="132"/>
    </row>
    <row r="213" spans="1:9" ht="12.75">
      <c r="A213" s="2">
        <v>16</v>
      </c>
      <c r="B213" s="78" t="s">
        <v>100</v>
      </c>
      <c r="C213" s="78" t="s">
        <v>270</v>
      </c>
      <c r="D213" s="81">
        <v>2006</v>
      </c>
      <c r="E213" s="81">
        <v>355154</v>
      </c>
      <c r="F213" s="87" t="s">
        <v>3</v>
      </c>
      <c r="G213" s="97">
        <v>14.982</v>
      </c>
      <c r="H213" s="44"/>
      <c r="I213" s="132"/>
    </row>
    <row r="214" spans="1:9" ht="12.75">
      <c r="A214" s="2">
        <v>17</v>
      </c>
      <c r="B214" s="51" t="s">
        <v>257</v>
      </c>
      <c r="C214" s="51" t="s">
        <v>278</v>
      </c>
      <c r="D214" s="52">
        <v>2004</v>
      </c>
      <c r="E214" s="52">
        <v>383692</v>
      </c>
      <c r="F214" s="98" t="s">
        <v>122</v>
      </c>
      <c r="G214" s="95">
        <v>15.093</v>
      </c>
      <c r="H214" s="44"/>
      <c r="I214" s="132"/>
    </row>
    <row r="215" spans="1:9" ht="12.75">
      <c r="A215" s="2">
        <v>18</v>
      </c>
      <c r="B215" s="78" t="s">
        <v>317</v>
      </c>
      <c r="C215" s="78" t="s">
        <v>271</v>
      </c>
      <c r="D215" s="81">
        <v>2006</v>
      </c>
      <c r="E215" s="81">
        <v>359054</v>
      </c>
      <c r="F215" s="87" t="s">
        <v>3</v>
      </c>
      <c r="G215" s="97">
        <v>15.546</v>
      </c>
      <c r="H215" s="44"/>
      <c r="I215" s="132"/>
    </row>
    <row r="216" spans="1:9" ht="12.75">
      <c r="A216" s="2">
        <v>19</v>
      </c>
      <c r="B216" s="67" t="s">
        <v>187</v>
      </c>
      <c r="C216" s="67" t="s">
        <v>256</v>
      </c>
      <c r="D216" s="52">
        <v>2005</v>
      </c>
      <c r="E216" s="52" t="s">
        <v>118</v>
      </c>
      <c r="F216" s="86" t="s">
        <v>122</v>
      </c>
      <c r="G216" s="95">
        <v>15.579</v>
      </c>
      <c r="H216" s="44"/>
      <c r="I216" s="132"/>
    </row>
    <row r="217" spans="1:9" ht="12.75">
      <c r="A217" s="2">
        <v>20</v>
      </c>
      <c r="B217" s="80" t="s">
        <v>2</v>
      </c>
      <c r="C217" s="80" t="s">
        <v>350</v>
      </c>
      <c r="D217" s="72">
        <v>2005</v>
      </c>
      <c r="E217" s="72" t="s">
        <v>118</v>
      </c>
      <c r="F217" s="86" t="s">
        <v>122</v>
      </c>
      <c r="G217" s="95">
        <v>15.996</v>
      </c>
      <c r="H217" s="44"/>
      <c r="I217" s="132"/>
    </row>
    <row r="218" spans="1:9" ht="12.75">
      <c r="A218" s="2">
        <v>21</v>
      </c>
      <c r="B218" s="60" t="s">
        <v>261</v>
      </c>
      <c r="C218" s="60" t="s">
        <v>179</v>
      </c>
      <c r="D218" s="55">
        <v>2006</v>
      </c>
      <c r="E218" s="55">
        <v>387937</v>
      </c>
      <c r="F218" s="90" t="s">
        <v>263</v>
      </c>
      <c r="G218" s="95">
        <v>16.149</v>
      </c>
      <c r="H218" s="44"/>
      <c r="I218" s="132"/>
    </row>
    <row r="219" spans="1:9" ht="12.75">
      <c r="A219" s="2">
        <v>22</v>
      </c>
      <c r="B219" s="67" t="s">
        <v>254</v>
      </c>
      <c r="C219" s="67" t="s">
        <v>32</v>
      </c>
      <c r="D219" s="52">
        <v>2005</v>
      </c>
      <c r="E219" s="52">
        <v>392162</v>
      </c>
      <c r="F219" s="86" t="s">
        <v>122</v>
      </c>
      <c r="G219" s="95">
        <v>16.623</v>
      </c>
      <c r="H219" s="44"/>
      <c r="I219" s="132"/>
    </row>
    <row r="220" spans="1:9" ht="12.75">
      <c r="A220" s="2">
        <v>23</v>
      </c>
      <c r="B220" s="78" t="s">
        <v>301</v>
      </c>
      <c r="C220" s="78" t="s">
        <v>310</v>
      </c>
      <c r="D220" s="81">
        <v>2004</v>
      </c>
      <c r="E220" s="83">
        <v>348424</v>
      </c>
      <c r="F220" s="68" t="s">
        <v>341</v>
      </c>
      <c r="G220" s="93">
        <v>16.791</v>
      </c>
      <c r="H220" s="44"/>
      <c r="I220" s="132"/>
    </row>
    <row r="221" spans="1:9" ht="12.75">
      <c r="A221" s="2">
        <v>24</v>
      </c>
      <c r="B221" s="78" t="s">
        <v>300</v>
      </c>
      <c r="C221" s="78" t="s">
        <v>94</v>
      </c>
      <c r="D221" s="81">
        <v>2004</v>
      </c>
      <c r="E221" s="83">
        <v>354801</v>
      </c>
      <c r="F221" s="68" t="s">
        <v>341</v>
      </c>
      <c r="G221" s="93">
        <v>17.104</v>
      </c>
      <c r="H221" s="44"/>
      <c r="I221" s="132"/>
    </row>
    <row r="222" spans="2:9" ht="12.75">
      <c r="B222" s="36"/>
      <c r="C222" s="36"/>
      <c r="D222" s="34"/>
      <c r="E222" s="42"/>
      <c r="F222" s="68"/>
      <c r="G222" s="50"/>
      <c r="H222" s="44"/>
      <c r="I222" s="132"/>
    </row>
    <row r="223" spans="1:7" ht="12.75">
      <c r="A223" s="302" t="s">
        <v>18</v>
      </c>
      <c r="B223" s="302"/>
      <c r="C223" s="302"/>
      <c r="D223" s="302"/>
      <c r="E223" s="302"/>
      <c r="F223" s="302"/>
      <c r="G223" s="29"/>
    </row>
    <row r="224" spans="1:7" ht="12.75">
      <c r="A224" s="29"/>
      <c r="B224" s="29"/>
      <c r="C224" s="29"/>
      <c r="D224" s="29"/>
      <c r="E224" s="29"/>
      <c r="F224" s="29"/>
      <c r="G224" s="29"/>
    </row>
    <row r="225" spans="2:3" ht="12.75">
      <c r="B225" s="47" t="s">
        <v>127</v>
      </c>
      <c r="C225" s="7" t="s">
        <v>61</v>
      </c>
    </row>
    <row r="226" spans="1:8" ht="12.75">
      <c r="A226" s="2">
        <v>1</v>
      </c>
      <c r="B226" s="54" t="s">
        <v>220</v>
      </c>
      <c r="C226" s="54" t="s">
        <v>348</v>
      </c>
      <c r="D226" s="65">
        <v>2006</v>
      </c>
      <c r="E226" s="65">
        <v>358628</v>
      </c>
      <c r="F226" s="61" t="s">
        <v>218</v>
      </c>
      <c r="G226" s="106">
        <v>27.097</v>
      </c>
      <c r="H226" s="133"/>
    </row>
    <row r="227" spans="1:8" ht="12.75">
      <c r="A227" s="2">
        <v>2</v>
      </c>
      <c r="B227" s="56" t="s">
        <v>224</v>
      </c>
      <c r="C227" s="60" t="s">
        <v>225</v>
      </c>
      <c r="D227" s="55">
        <v>2005</v>
      </c>
      <c r="E227" s="55">
        <v>359369</v>
      </c>
      <c r="F227" s="61" t="s">
        <v>218</v>
      </c>
      <c r="G227" s="106">
        <v>28.412</v>
      </c>
      <c r="H227" s="133"/>
    </row>
    <row r="228" spans="1:8" ht="12.75">
      <c r="A228" s="2">
        <v>3</v>
      </c>
      <c r="B228" s="60" t="s">
        <v>125</v>
      </c>
      <c r="C228" s="60" t="s">
        <v>348</v>
      </c>
      <c r="D228" s="63">
        <v>2004</v>
      </c>
      <c r="E228" s="63">
        <v>385912</v>
      </c>
      <c r="F228" s="85" t="s">
        <v>144</v>
      </c>
      <c r="G228" s="106">
        <v>28.923</v>
      </c>
      <c r="H228" s="133"/>
    </row>
    <row r="229" spans="1:8" ht="12.75">
      <c r="A229" s="2">
        <v>4</v>
      </c>
      <c r="B229" s="60" t="s">
        <v>251</v>
      </c>
      <c r="C229" s="60" t="s">
        <v>347</v>
      </c>
      <c r="D229" s="55">
        <v>2006</v>
      </c>
      <c r="E229" s="55">
        <v>375913</v>
      </c>
      <c r="F229" s="89" t="s">
        <v>139</v>
      </c>
      <c r="G229" s="106">
        <v>29.183</v>
      </c>
      <c r="H229" s="133"/>
    </row>
    <row r="230" spans="2:8" ht="12.75">
      <c r="B230" s="60"/>
      <c r="C230" s="79"/>
      <c r="D230" s="55"/>
      <c r="E230" s="55"/>
      <c r="F230" s="32"/>
      <c r="G230" s="106"/>
      <c r="H230" s="133"/>
    </row>
    <row r="231" spans="2:8" ht="12.75">
      <c r="B231" s="60"/>
      <c r="C231" s="79"/>
      <c r="D231" s="55"/>
      <c r="E231" s="55"/>
      <c r="F231" s="32"/>
      <c r="G231" s="106"/>
      <c r="H231" s="133"/>
    </row>
    <row r="232" spans="2:8" ht="12.75">
      <c r="B232" s="60"/>
      <c r="C232" s="79"/>
      <c r="D232" s="55"/>
      <c r="E232" s="55"/>
      <c r="F232" s="32"/>
      <c r="G232" s="106"/>
      <c r="H232" s="133"/>
    </row>
    <row r="233" spans="2:8" ht="12.75">
      <c r="B233" s="104" t="s">
        <v>128</v>
      </c>
      <c r="C233" s="7" t="s">
        <v>62</v>
      </c>
      <c r="D233" s="55"/>
      <c r="E233" s="55"/>
      <c r="F233" s="84"/>
      <c r="G233" s="106"/>
      <c r="H233" s="133"/>
    </row>
    <row r="234" spans="1:8" ht="12.75">
      <c r="A234" s="2">
        <v>1</v>
      </c>
      <c r="B234" s="60" t="s">
        <v>302</v>
      </c>
      <c r="C234" s="60" t="s">
        <v>213</v>
      </c>
      <c r="D234" s="55">
        <v>2006</v>
      </c>
      <c r="E234" s="55">
        <v>365914</v>
      </c>
      <c r="F234" s="33" t="s">
        <v>144</v>
      </c>
      <c r="G234" s="106">
        <v>28.872</v>
      </c>
      <c r="H234" s="133"/>
    </row>
    <row r="235" spans="1:8" ht="12.75">
      <c r="A235" s="2">
        <v>2</v>
      </c>
      <c r="B235" s="60" t="s">
        <v>248</v>
      </c>
      <c r="C235" s="60" t="s">
        <v>249</v>
      </c>
      <c r="D235" s="55">
        <v>2005</v>
      </c>
      <c r="E235" s="55">
        <v>379051</v>
      </c>
      <c r="F235" s="32" t="s">
        <v>139</v>
      </c>
      <c r="G235" s="106">
        <v>30.625</v>
      </c>
      <c r="H235" s="133"/>
    </row>
    <row r="236" spans="1:8" ht="12.75">
      <c r="A236" s="2">
        <v>3</v>
      </c>
      <c r="B236" s="79" t="s">
        <v>356</v>
      </c>
      <c r="C236" s="79" t="s">
        <v>91</v>
      </c>
      <c r="D236" s="73">
        <v>2006</v>
      </c>
      <c r="E236" s="73">
        <v>373710</v>
      </c>
      <c r="F236" s="33" t="s">
        <v>138</v>
      </c>
      <c r="G236" s="109">
        <v>31.511</v>
      </c>
      <c r="H236" s="133"/>
    </row>
    <row r="237" spans="1:8" ht="12.75">
      <c r="A237" s="2">
        <v>4</v>
      </c>
      <c r="B237" s="67" t="s">
        <v>93</v>
      </c>
      <c r="C237" s="67" t="s">
        <v>339</v>
      </c>
      <c r="D237" s="62">
        <v>2003</v>
      </c>
      <c r="E237" s="62">
        <v>391538</v>
      </c>
      <c r="F237" s="86" t="s">
        <v>122</v>
      </c>
      <c r="G237" s="105">
        <v>34.79</v>
      </c>
      <c r="H237" s="133"/>
    </row>
    <row r="238" spans="2:6" ht="12.75">
      <c r="B238" s="32"/>
      <c r="C238" s="32"/>
      <c r="D238" s="35"/>
      <c r="E238" s="37"/>
      <c r="F238" s="32"/>
    </row>
    <row r="239" spans="1:7" ht="12.75">
      <c r="A239" s="302" t="s">
        <v>63</v>
      </c>
      <c r="B239" s="302"/>
      <c r="C239" s="302"/>
      <c r="D239" s="302"/>
      <c r="E239" s="302"/>
      <c r="F239" s="302"/>
      <c r="G239" s="29"/>
    </row>
    <row r="240" spans="1:7" ht="12.75">
      <c r="A240" s="29"/>
      <c r="B240" s="29"/>
      <c r="C240" s="29"/>
      <c r="D240" s="29"/>
      <c r="E240" s="29"/>
      <c r="F240" s="29"/>
      <c r="G240" s="29"/>
    </row>
    <row r="241" spans="1:8" ht="12.75">
      <c r="A241" s="2">
        <v>1</v>
      </c>
      <c r="B241" s="101" t="s">
        <v>220</v>
      </c>
      <c r="C241" s="101" t="s">
        <v>348</v>
      </c>
      <c r="D241" s="110">
        <v>2006</v>
      </c>
      <c r="E241" s="110">
        <v>358628</v>
      </c>
      <c r="F241" s="111" t="s">
        <v>218</v>
      </c>
      <c r="G241" s="112">
        <v>27.097</v>
      </c>
      <c r="H241" s="142">
        <v>11</v>
      </c>
    </row>
    <row r="242" spans="1:8" ht="12.75">
      <c r="A242" s="2">
        <v>2</v>
      </c>
      <c r="B242" s="104" t="s">
        <v>224</v>
      </c>
      <c r="C242" s="100" t="s">
        <v>225</v>
      </c>
      <c r="D242" s="113">
        <v>2005</v>
      </c>
      <c r="E242" s="113">
        <v>359369</v>
      </c>
      <c r="F242" s="111" t="s">
        <v>218</v>
      </c>
      <c r="G242" s="112">
        <v>28.412</v>
      </c>
      <c r="H242" s="142">
        <v>9</v>
      </c>
    </row>
    <row r="243" spans="1:8" ht="12.75">
      <c r="A243" s="2">
        <v>3</v>
      </c>
      <c r="B243" s="100" t="s">
        <v>302</v>
      </c>
      <c r="C243" s="100" t="s">
        <v>213</v>
      </c>
      <c r="D243" s="113">
        <v>2006</v>
      </c>
      <c r="E243" s="113">
        <v>365914</v>
      </c>
      <c r="F243" s="121" t="s">
        <v>144</v>
      </c>
      <c r="G243" s="112">
        <v>28.872</v>
      </c>
      <c r="H243" s="142">
        <v>8</v>
      </c>
    </row>
    <row r="244" spans="1:8" ht="12.75">
      <c r="A244" s="2">
        <v>4</v>
      </c>
      <c r="B244" s="100" t="s">
        <v>125</v>
      </c>
      <c r="C244" s="100" t="s">
        <v>348</v>
      </c>
      <c r="D244" s="119">
        <v>2004</v>
      </c>
      <c r="E244" s="119">
        <v>385912</v>
      </c>
      <c r="F244" s="121" t="s">
        <v>144</v>
      </c>
      <c r="G244" s="112">
        <v>28.923</v>
      </c>
      <c r="H244" s="142">
        <v>7</v>
      </c>
    </row>
    <row r="245" spans="1:8" ht="12.75">
      <c r="A245" s="2">
        <v>5</v>
      </c>
      <c r="B245" s="100" t="s">
        <v>251</v>
      </c>
      <c r="C245" s="100" t="s">
        <v>347</v>
      </c>
      <c r="D245" s="113">
        <v>2006</v>
      </c>
      <c r="E245" s="113">
        <v>375913</v>
      </c>
      <c r="F245" s="41" t="s">
        <v>139</v>
      </c>
      <c r="G245" s="112">
        <v>29.183</v>
      </c>
      <c r="H245" s="142">
        <v>6</v>
      </c>
    </row>
    <row r="246" spans="1:8" ht="12.75">
      <c r="A246" s="2">
        <v>6</v>
      </c>
      <c r="B246" s="100" t="s">
        <v>248</v>
      </c>
      <c r="C246" s="100" t="s">
        <v>249</v>
      </c>
      <c r="D246" s="113">
        <v>2005</v>
      </c>
      <c r="E246" s="113">
        <v>379051</v>
      </c>
      <c r="F246" s="41" t="s">
        <v>139</v>
      </c>
      <c r="G246" s="112">
        <v>30.625</v>
      </c>
      <c r="H246" s="142">
        <v>5</v>
      </c>
    </row>
    <row r="247" spans="1:8" ht="12.75">
      <c r="A247" s="2">
        <v>7</v>
      </c>
      <c r="B247" s="79" t="s">
        <v>356</v>
      </c>
      <c r="C247" s="79" t="s">
        <v>91</v>
      </c>
      <c r="D247" s="73">
        <v>2006</v>
      </c>
      <c r="E247" s="73">
        <v>373710</v>
      </c>
      <c r="F247" s="33" t="s">
        <v>138</v>
      </c>
      <c r="G247" s="94">
        <v>31.511</v>
      </c>
      <c r="H247" s="44"/>
    </row>
    <row r="248" spans="1:8" ht="12.75">
      <c r="A248" s="2">
        <v>8</v>
      </c>
      <c r="B248" s="67" t="s">
        <v>93</v>
      </c>
      <c r="C248" s="67" t="s">
        <v>339</v>
      </c>
      <c r="D248" s="62">
        <v>2003</v>
      </c>
      <c r="E248" s="62">
        <v>391538</v>
      </c>
      <c r="F248" s="86" t="s">
        <v>122</v>
      </c>
      <c r="G248" s="95">
        <v>34.79</v>
      </c>
      <c r="H248" s="44"/>
    </row>
    <row r="249" spans="2:8" ht="12.75">
      <c r="B249" s="80"/>
      <c r="C249" s="80"/>
      <c r="D249" s="82"/>
      <c r="E249" s="82"/>
      <c r="F249" s="86"/>
      <c r="G249" s="96"/>
      <c r="H249" s="44"/>
    </row>
    <row r="250" spans="1:7" ht="12.75">
      <c r="A250" s="302" t="s">
        <v>19</v>
      </c>
      <c r="B250" s="302"/>
      <c r="C250" s="302"/>
      <c r="D250" s="302"/>
      <c r="E250" s="302"/>
      <c r="F250" s="302"/>
      <c r="G250" s="29"/>
    </row>
    <row r="252" spans="1:8" ht="12.75">
      <c r="A252" s="2">
        <v>1</v>
      </c>
      <c r="B252" s="100" t="s">
        <v>125</v>
      </c>
      <c r="C252" s="100" t="s">
        <v>151</v>
      </c>
      <c r="D252" s="119">
        <v>2004</v>
      </c>
      <c r="E252" s="119">
        <v>365912</v>
      </c>
      <c r="F252" s="39" t="s">
        <v>144</v>
      </c>
      <c r="G252" s="112" t="s">
        <v>64</v>
      </c>
      <c r="H252" s="2">
        <v>11</v>
      </c>
    </row>
    <row r="253" spans="1:8" ht="12.75">
      <c r="A253" s="2">
        <v>2</v>
      </c>
      <c r="B253" s="104" t="s">
        <v>231</v>
      </c>
      <c r="C253" s="104" t="s">
        <v>322</v>
      </c>
      <c r="D253" s="113">
        <v>2005</v>
      </c>
      <c r="E253" s="113">
        <v>348799</v>
      </c>
      <c r="F253" s="139" t="s">
        <v>212</v>
      </c>
      <c r="G253" s="112" t="s">
        <v>65</v>
      </c>
      <c r="H253" s="2">
        <v>9</v>
      </c>
    </row>
    <row r="254" spans="1:8" ht="12.75">
      <c r="A254" s="2">
        <v>3</v>
      </c>
      <c r="B254" s="101" t="s">
        <v>221</v>
      </c>
      <c r="C254" s="101" t="s">
        <v>92</v>
      </c>
      <c r="D254" s="110">
        <v>2005</v>
      </c>
      <c r="E254" s="110">
        <v>359372</v>
      </c>
      <c r="F254" s="111" t="s">
        <v>218</v>
      </c>
      <c r="G254" s="130" t="s">
        <v>66</v>
      </c>
      <c r="H254" s="2">
        <v>8</v>
      </c>
    </row>
    <row r="255" spans="2:6" ht="12.75">
      <c r="B255" s="32"/>
      <c r="C255" s="32"/>
      <c r="D255" s="35"/>
      <c r="E255" s="37"/>
      <c r="F255" s="32"/>
    </row>
    <row r="256" spans="1:7" ht="12.75">
      <c r="A256" s="302" t="s">
        <v>20</v>
      </c>
      <c r="B256" s="302"/>
      <c r="C256" s="302"/>
      <c r="D256" s="302"/>
      <c r="E256" s="302"/>
      <c r="F256" s="302"/>
      <c r="G256" s="29"/>
    </row>
    <row r="258" spans="1:8" ht="12.75">
      <c r="A258" s="2">
        <v>1</v>
      </c>
      <c r="B258" s="101" t="s">
        <v>228</v>
      </c>
      <c r="C258" s="101" t="s">
        <v>278</v>
      </c>
      <c r="D258" s="110">
        <v>2004</v>
      </c>
      <c r="E258" s="110">
        <v>343301</v>
      </c>
      <c r="F258" s="139" t="s">
        <v>212</v>
      </c>
      <c r="G258" s="112" t="s">
        <v>67</v>
      </c>
      <c r="H258" s="2">
        <v>11</v>
      </c>
    </row>
    <row r="259" spans="2:6" ht="12.75">
      <c r="B259" s="3"/>
      <c r="C259" s="3"/>
      <c r="D259" s="8"/>
      <c r="E259" s="5"/>
      <c r="F259" s="3"/>
    </row>
    <row r="260" spans="1:7" ht="12.75">
      <c r="A260" s="302" t="s">
        <v>21</v>
      </c>
      <c r="B260" s="302"/>
      <c r="C260" s="302"/>
      <c r="D260" s="302"/>
      <c r="E260" s="302"/>
      <c r="F260" s="302"/>
      <c r="G260" s="29"/>
    </row>
    <row r="261" spans="2:7" ht="12.75">
      <c r="B261" s="29"/>
      <c r="C261" s="29"/>
      <c r="D261" s="29"/>
      <c r="E261" s="29"/>
      <c r="F261" s="29"/>
      <c r="G261" s="29"/>
    </row>
    <row r="262" spans="1:9" ht="12.75">
      <c r="A262" s="2">
        <v>1</v>
      </c>
      <c r="B262" s="144" t="s">
        <v>262</v>
      </c>
      <c r="C262" s="100" t="s">
        <v>347</v>
      </c>
      <c r="D262" s="113">
        <v>2005</v>
      </c>
      <c r="E262" s="113">
        <v>388529</v>
      </c>
      <c r="F262" s="145" t="s">
        <v>263</v>
      </c>
      <c r="G262" s="112" t="s">
        <v>69</v>
      </c>
      <c r="H262" s="2">
        <v>11</v>
      </c>
      <c r="I262" s="47"/>
    </row>
    <row r="263" spans="1:9" ht="12.75">
      <c r="A263" s="2">
        <v>2</v>
      </c>
      <c r="B263" s="100" t="s">
        <v>123</v>
      </c>
      <c r="C263" s="100" t="s">
        <v>327</v>
      </c>
      <c r="D263" s="113">
        <v>2005</v>
      </c>
      <c r="E263" s="113">
        <v>365992</v>
      </c>
      <c r="F263" s="121" t="s">
        <v>144</v>
      </c>
      <c r="G263" s="112" t="s">
        <v>68</v>
      </c>
      <c r="H263" s="2">
        <v>9</v>
      </c>
      <c r="I263" s="47"/>
    </row>
    <row r="264" spans="1:9" ht="12.75">
      <c r="A264" s="2">
        <v>3</v>
      </c>
      <c r="B264" s="146" t="s">
        <v>255</v>
      </c>
      <c r="C264" s="146" t="s">
        <v>264</v>
      </c>
      <c r="D264" s="147">
        <v>2005</v>
      </c>
      <c r="E264" s="49">
        <v>392161</v>
      </c>
      <c r="F264" s="148" t="s">
        <v>122</v>
      </c>
      <c r="G264" s="112" t="s">
        <v>70</v>
      </c>
      <c r="H264" s="2">
        <v>8</v>
      </c>
      <c r="I264" s="47"/>
    </row>
    <row r="265" spans="1:9" ht="12.75">
      <c r="A265" s="2">
        <v>4</v>
      </c>
      <c r="B265" s="101" t="s">
        <v>223</v>
      </c>
      <c r="C265" s="101" t="s">
        <v>346</v>
      </c>
      <c r="D265" s="110">
        <v>2006</v>
      </c>
      <c r="E265" s="110">
        <v>368285</v>
      </c>
      <c r="F265" s="125" t="s">
        <v>218</v>
      </c>
      <c r="G265" s="149" t="s">
        <v>71</v>
      </c>
      <c r="H265" s="2">
        <v>7</v>
      </c>
      <c r="I265" s="47"/>
    </row>
    <row r="266" spans="2:6" ht="12.75">
      <c r="B266" s="32"/>
      <c r="C266" s="33"/>
      <c r="D266" s="35"/>
      <c r="E266" s="38"/>
      <c r="F266" s="33"/>
    </row>
    <row r="267" spans="1:6" ht="12.75">
      <c r="A267" s="302" t="s">
        <v>22</v>
      </c>
      <c r="B267" s="302"/>
      <c r="C267" s="302"/>
      <c r="D267" s="302"/>
      <c r="E267" s="302"/>
      <c r="F267" s="302"/>
    </row>
    <row r="268" spans="1:6" ht="12.75">
      <c r="A268" s="29"/>
      <c r="B268" s="29"/>
      <c r="C268" s="29"/>
      <c r="D268" s="29"/>
      <c r="E268" s="29"/>
      <c r="F268" s="29"/>
    </row>
    <row r="269" spans="1:8" ht="12.75">
      <c r="A269" s="2">
        <v>1</v>
      </c>
      <c r="B269" s="100" t="s">
        <v>285</v>
      </c>
      <c r="C269" s="100" t="s">
        <v>347</v>
      </c>
      <c r="D269" s="113">
        <v>2003</v>
      </c>
      <c r="E269" s="113">
        <v>353013</v>
      </c>
      <c r="F269" s="39" t="s">
        <v>142</v>
      </c>
      <c r="G269" s="112" t="s">
        <v>72</v>
      </c>
      <c r="H269" s="2">
        <v>11</v>
      </c>
    </row>
    <row r="270" spans="2:6" ht="12.75">
      <c r="B270" s="32"/>
      <c r="C270" s="33"/>
      <c r="D270" s="35"/>
      <c r="E270" s="38"/>
      <c r="F270" s="33"/>
    </row>
    <row r="271" spans="1:7" ht="12.75">
      <c r="A271" s="302" t="s">
        <v>23</v>
      </c>
      <c r="B271" s="302"/>
      <c r="C271" s="302"/>
      <c r="D271" s="302"/>
      <c r="E271" s="302"/>
      <c r="F271" s="302"/>
      <c r="G271" s="29"/>
    </row>
    <row r="273" spans="1:8" ht="12.75">
      <c r="A273" s="2">
        <v>1</v>
      </c>
      <c r="B273" s="100" t="s">
        <v>232</v>
      </c>
      <c r="C273" s="100" t="s">
        <v>276</v>
      </c>
      <c r="D273" s="119">
        <v>2004</v>
      </c>
      <c r="E273" s="110">
        <v>354442</v>
      </c>
      <c r="F273" s="139" t="s">
        <v>212</v>
      </c>
      <c r="G273" s="112">
        <v>15.12</v>
      </c>
      <c r="H273" s="2">
        <v>11</v>
      </c>
    </row>
    <row r="274" spans="2:8" ht="12.75">
      <c r="B274" s="39"/>
      <c r="C274" s="39"/>
      <c r="D274" s="40"/>
      <c r="E274" s="49"/>
      <c r="F274" s="46" t="s">
        <v>319</v>
      </c>
      <c r="G274" s="31"/>
      <c r="H274" s="2"/>
    </row>
    <row r="275" spans="2:7" ht="12.75">
      <c r="B275" s="33"/>
      <c r="C275" s="33"/>
      <c r="D275" s="35"/>
      <c r="E275" s="38"/>
      <c r="F275" s="33"/>
      <c r="G275" s="4"/>
    </row>
    <row r="276" spans="1:7" ht="12.75">
      <c r="A276" s="302" t="s">
        <v>24</v>
      </c>
      <c r="B276" s="302"/>
      <c r="C276" s="302"/>
      <c r="D276" s="302"/>
      <c r="E276" s="302"/>
      <c r="F276" s="302"/>
      <c r="G276" s="29"/>
    </row>
    <row r="277" spans="2:7" ht="12.75">
      <c r="B277" s="29"/>
      <c r="C277" s="29"/>
      <c r="D277" s="29"/>
      <c r="E277" s="29"/>
      <c r="F277" s="29"/>
      <c r="G277" s="29"/>
    </row>
    <row r="278" spans="1:12" ht="12.75">
      <c r="A278" s="2">
        <v>1</v>
      </c>
      <c r="B278" s="100" t="s">
        <v>304</v>
      </c>
      <c r="C278" s="100" t="s">
        <v>229</v>
      </c>
      <c r="D278" s="119">
        <v>2004</v>
      </c>
      <c r="E278" s="136">
        <v>344872</v>
      </c>
      <c r="F278" s="139" t="s">
        <v>212</v>
      </c>
      <c r="G278" s="43">
        <v>51.295</v>
      </c>
      <c r="H278" s="142">
        <v>22</v>
      </c>
      <c r="I278" s="151"/>
      <c r="J278" s="47"/>
      <c r="K278" s="47"/>
      <c r="L278" s="47"/>
    </row>
    <row r="279" spans="2:12" ht="12.75">
      <c r="B279" s="101" t="s">
        <v>352</v>
      </c>
      <c r="C279" s="101" t="s">
        <v>275</v>
      </c>
      <c r="D279" s="110">
        <v>2004</v>
      </c>
      <c r="E279" s="110">
        <v>342017</v>
      </c>
      <c r="F279" s="139" t="s">
        <v>212</v>
      </c>
      <c r="G279" s="43"/>
      <c r="H279" s="142"/>
      <c r="I279" s="151"/>
      <c r="J279" s="47"/>
      <c r="K279" s="47"/>
      <c r="L279" s="47"/>
    </row>
    <row r="280" spans="1:12" ht="12.75">
      <c r="A280" s="1"/>
      <c r="B280" s="100" t="s">
        <v>232</v>
      </c>
      <c r="C280" s="100" t="s">
        <v>276</v>
      </c>
      <c r="D280" s="119">
        <v>2004</v>
      </c>
      <c r="E280" s="110">
        <v>354442</v>
      </c>
      <c r="F280" s="139" t="s">
        <v>212</v>
      </c>
      <c r="G280" s="43"/>
      <c r="H280" s="142"/>
      <c r="I280" s="151"/>
      <c r="J280" s="47"/>
      <c r="K280" s="47"/>
      <c r="L280" s="47"/>
    </row>
    <row r="281" spans="1:12" ht="12.75">
      <c r="A281" s="1"/>
      <c r="B281" s="101" t="s">
        <v>307</v>
      </c>
      <c r="C281" s="101" t="s">
        <v>325</v>
      </c>
      <c r="D281" s="110">
        <v>2004</v>
      </c>
      <c r="E281" s="110">
        <v>343300</v>
      </c>
      <c r="F281" s="139" t="s">
        <v>212</v>
      </c>
      <c r="G281" s="43"/>
      <c r="H281" s="142"/>
      <c r="I281" s="151"/>
      <c r="J281" s="47"/>
      <c r="K281" s="47"/>
      <c r="L281" s="47"/>
    </row>
    <row r="282" spans="1:12" ht="12.75">
      <c r="A282" s="2">
        <v>2</v>
      </c>
      <c r="B282" s="100" t="s">
        <v>200</v>
      </c>
      <c r="C282" s="100" t="s">
        <v>195</v>
      </c>
      <c r="D282" s="119">
        <v>2003</v>
      </c>
      <c r="E282" s="119">
        <v>353012</v>
      </c>
      <c r="F282" s="39" t="s">
        <v>142</v>
      </c>
      <c r="G282" s="43">
        <v>53.174</v>
      </c>
      <c r="H282" s="142">
        <v>18</v>
      </c>
      <c r="I282" s="151"/>
      <c r="J282" s="47"/>
      <c r="K282" s="47"/>
      <c r="L282" s="47"/>
    </row>
    <row r="283" spans="2:12" ht="12.75">
      <c r="B283" s="100" t="s">
        <v>279</v>
      </c>
      <c r="C283" s="100" t="s">
        <v>353</v>
      </c>
      <c r="D283" s="119">
        <v>2003</v>
      </c>
      <c r="E283" s="119">
        <v>353016</v>
      </c>
      <c r="F283" s="39" t="s">
        <v>142</v>
      </c>
      <c r="G283" s="43"/>
      <c r="H283" s="142"/>
      <c r="I283" s="151"/>
      <c r="J283" s="47"/>
      <c r="K283" s="47"/>
      <c r="L283" s="47"/>
    </row>
    <row r="284" spans="2:12" ht="12.75">
      <c r="B284" s="100" t="s">
        <v>284</v>
      </c>
      <c r="C284" s="100" t="s">
        <v>276</v>
      </c>
      <c r="D284" s="119">
        <v>2006</v>
      </c>
      <c r="E284" s="119">
        <v>368503</v>
      </c>
      <c r="F284" s="39" t="s">
        <v>142</v>
      </c>
      <c r="G284" s="45"/>
      <c r="H284" s="142"/>
      <c r="I284" s="151"/>
      <c r="J284" s="47"/>
      <c r="K284" s="47"/>
      <c r="L284" s="47"/>
    </row>
    <row r="285" spans="2:12" ht="12.75">
      <c r="B285" s="100" t="s">
        <v>343</v>
      </c>
      <c r="C285" s="100" t="s">
        <v>344</v>
      </c>
      <c r="D285" s="119">
        <v>2004</v>
      </c>
      <c r="E285" s="119">
        <v>376910</v>
      </c>
      <c r="F285" s="39" t="s">
        <v>142</v>
      </c>
      <c r="G285" s="45"/>
      <c r="H285" s="142"/>
      <c r="I285" s="151"/>
      <c r="J285" s="47"/>
      <c r="K285" s="47"/>
      <c r="L285" s="47"/>
    </row>
    <row r="286" spans="1:12" ht="12.75">
      <c r="A286" s="2">
        <v>3</v>
      </c>
      <c r="B286" s="100" t="s">
        <v>119</v>
      </c>
      <c r="C286" s="100" t="s">
        <v>94</v>
      </c>
      <c r="D286" s="113">
        <v>2005</v>
      </c>
      <c r="E286" s="113">
        <v>358024</v>
      </c>
      <c r="F286" s="121" t="s">
        <v>144</v>
      </c>
      <c r="G286" s="43">
        <v>55.135</v>
      </c>
      <c r="H286" s="142">
        <v>16</v>
      </c>
      <c r="I286" s="151"/>
      <c r="J286" s="47"/>
      <c r="K286" s="47"/>
      <c r="L286" s="47"/>
    </row>
    <row r="287" spans="2:12" ht="12.75">
      <c r="B287" s="100" t="s">
        <v>124</v>
      </c>
      <c r="C287" s="100" t="s">
        <v>348</v>
      </c>
      <c r="D287" s="113">
        <v>2005</v>
      </c>
      <c r="E287" s="113">
        <v>365896</v>
      </c>
      <c r="F287" s="121" t="s">
        <v>144</v>
      </c>
      <c r="G287" s="150"/>
      <c r="H287" s="142"/>
      <c r="I287" s="151"/>
      <c r="J287" s="47"/>
      <c r="K287" s="47"/>
      <c r="L287" s="47"/>
    </row>
    <row r="288" spans="2:12" ht="12.75">
      <c r="B288" s="100" t="s">
        <v>302</v>
      </c>
      <c r="C288" s="100" t="s">
        <v>213</v>
      </c>
      <c r="D288" s="113">
        <v>2006</v>
      </c>
      <c r="E288" s="113">
        <v>365914</v>
      </c>
      <c r="F288" s="121" t="s">
        <v>144</v>
      </c>
      <c r="G288" s="45"/>
      <c r="H288" s="142"/>
      <c r="I288" s="151"/>
      <c r="J288" s="47"/>
      <c r="K288" s="47"/>
      <c r="L288" s="47"/>
    </row>
    <row r="289" spans="1:12" ht="12.75">
      <c r="A289" s="1"/>
      <c r="B289" s="100" t="s">
        <v>188</v>
      </c>
      <c r="C289" s="100" t="s">
        <v>353</v>
      </c>
      <c r="D289" s="113">
        <v>2005</v>
      </c>
      <c r="E289" s="113">
        <v>375270</v>
      </c>
      <c r="F289" s="121" t="s">
        <v>144</v>
      </c>
      <c r="G289" s="45"/>
      <c r="H289" s="142"/>
      <c r="I289" s="151"/>
      <c r="J289" s="47"/>
      <c r="K289" s="47"/>
      <c r="L289" s="47"/>
    </row>
    <row r="290" spans="1:12" ht="12.75">
      <c r="A290" s="1"/>
      <c r="B290" s="100"/>
      <c r="C290" s="100"/>
      <c r="D290" s="113"/>
      <c r="E290" s="113"/>
      <c r="F290" s="39"/>
      <c r="G290" s="45"/>
      <c r="H290" s="142"/>
      <c r="I290" s="151"/>
      <c r="J290" s="47"/>
      <c r="K290" s="47"/>
      <c r="L290" s="47"/>
    </row>
    <row r="291" spans="1:12" ht="12.75">
      <c r="A291" s="2">
        <v>4</v>
      </c>
      <c r="B291" s="100" t="s">
        <v>251</v>
      </c>
      <c r="C291" s="100" t="s">
        <v>347</v>
      </c>
      <c r="D291" s="113">
        <v>2006</v>
      </c>
      <c r="E291" s="113">
        <v>375913</v>
      </c>
      <c r="F291" s="41" t="s">
        <v>139</v>
      </c>
      <c r="G291" s="43">
        <v>55.645</v>
      </c>
      <c r="H291" s="142">
        <v>14</v>
      </c>
      <c r="I291" s="151"/>
      <c r="J291" s="47"/>
      <c r="K291" s="47"/>
      <c r="L291" s="47"/>
    </row>
    <row r="292" spans="2:12" ht="12.75">
      <c r="B292" s="100" t="s">
        <v>120</v>
      </c>
      <c r="C292" s="100" t="s">
        <v>250</v>
      </c>
      <c r="D292" s="113">
        <v>2005</v>
      </c>
      <c r="E292" s="113">
        <v>375915</v>
      </c>
      <c r="F292" s="41" t="s">
        <v>139</v>
      </c>
      <c r="G292" s="15"/>
      <c r="H292" s="2"/>
      <c r="I292" s="47"/>
      <c r="J292" s="47"/>
      <c r="K292" s="47"/>
      <c r="L292" s="47"/>
    </row>
    <row r="293" spans="1:12" ht="12.75">
      <c r="A293" s="1"/>
      <c r="B293" s="100" t="s">
        <v>146</v>
      </c>
      <c r="C293" s="100" t="s">
        <v>247</v>
      </c>
      <c r="D293" s="113">
        <v>2003</v>
      </c>
      <c r="E293" s="113">
        <v>345230</v>
      </c>
      <c r="F293" s="41" t="s">
        <v>139</v>
      </c>
      <c r="G293" s="15"/>
      <c r="H293" s="2"/>
      <c r="I293" s="47"/>
      <c r="J293" s="47"/>
      <c r="K293" s="47"/>
      <c r="L293" s="47"/>
    </row>
    <row r="294" spans="1:12" ht="12.75">
      <c r="A294" s="1"/>
      <c r="B294" s="100" t="s">
        <v>248</v>
      </c>
      <c r="C294" s="100" t="s">
        <v>249</v>
      </c>
      <c r="D294" s="113">
        <v>2005</v>
      </c>
      <c r="E294" s="113">
        <v>379051</v>
      </c>
      <c r="F294" s="41" t="s">
        <v>139</v>
      </c>
      <c r="G294" s="15"/>
      <c r="H294" s="2"/>
      <c r="I294" s="47"/>
      <c r="J294" s="47"/>
      <c r="K294" s="47"/>
      <c r="L294" s="47"/>
    </row>
    <row r="295" spans="2:7" ht="12.75">
      <c r="B295" s="32"/>
      <c r="C295" s="32"/>
      <c r="D295" s="35"/>
      <c r="E295" s="35"/>
      <c r="F295" s="32"/>
      <c r="G295" s="4"/>
    </row>
    <row r="296" spans="1:7" ht="12.75">
      <c r="A296" s="302" t="s">
        <v>25</v>
      </c>
      <c r="B296" s="302"/>
      <c r="C296" s="302"/>
      <c r="D296" s="302"/>
      <c r="E296" s="302"/>
      <c r="F296" s="302"/>
      <c r="G296" s="29"/>
    </row>
    <row r="297" spans="2:7" ht="12.75">
      <c r="B297" s="29"/>
      <c r="C297" s="29"/>
      <c r="D297" s="29"/>
      <c r="E297" s="29"/>
      <c r="F297" s="29"/>
      <c r="G297" s="29"/>
    </row>
    <row r="298" spans="1:9" ht="12.75">
      <c r="A298" s="2">
        <v>1</v>
      </c>
      <c r="B298" s="101" t="s">
        <v>228</v>
      </c>
      <c r="C298" s="101" t="s">
        <v>278</v>
      </c>
      <c r="D298" s="110">
        <v>2004</v>
      </c>
      <c r="E298" s="110">
        <v>343301</v>
      </c>
      <c r="F298" s="139" t="s">
        <v>212</v>
      </c>
      <c r="G298" s="2" t="s">
        <v>73</v>
      </c>
      <c r="H298" s="2">
        <v>22</v>
      </c>
      <c r="I298" s="47"/>
    </row>
    <row r="299" spans="2:9" ht="12.75">
      <c r="B299" s="104" t="s">
        <v>231</v>
      </c>
      <c r="C299" s="104" t="s">
        <v>322</v>
      </c>
      <c r="D299" s="113">
        <v>2005</v>
      </c>
      <c r="E299" s="113">
        <v>348799</v>
      </c>
      <c r="F299" s="139" t="s">
        <v>212</v>
      </c>
      <c r="G299" s="2"/>
      <c r="H299" s="2"/>
      <c r="I299" s="47"/>
    </row>
    <row r="300" spans="2:9" ht="12.75">
      <c r="B300" s="104" t="s">
        <v>222</v>
      </c>
      <c r="C300" s="104" t="s">
        <v>315</v>
      </c>
      <c r="D300" s="113">
        <v>2003</v>
      </c>
      <c r="E300" s="115">
        <v>386204</v>
      </c>
      <c r="F300" s="125" t="s">
        <v>218</v>
      </c>
      <c r="G300" s="29"/>
      <c r="H300" s="2"/>
      <c r="I300" s="47"/>
    </row>
    <row r="301" spans="2:9" ht="12.75">
      <c r="B301" s="101" t="s">
        <v>221</v>
      </c>
      <c r="C301" s="101" t="s">
        <v>92</v>
      </c>
      <c r="D301" s="110">
        <v>2005</v>
      </c>
      <c r="E301" s="110">
        <v>359372</v>
      </c>
      <c r="F301" s="125" t="s">
        <v>218</v>
      </c>
      <c r="G301" s="29"/>
      <c r="H301" s="2"/>
      <c r="I301" s="47"/>
    </row>
    <row r="302" spans="2:7" ht="12.75">
      <c r="B302" s="29"/>
      <c r="C302" s="29"/>
      <c r="D302" s="29"/>
      <c r="E302" s="29"/>
      <c r="F302" s="29"/>
      <c r="G302" s="29"/>
    </row>
    <row r="303" spans="1:7" ht="12.75">
      <c r="A303" s="302" t="s">
        <v>26</v>
      </c>
      <c r="B303" s="302"/>
      <c r="C303" s="302"/>
      <c r="D303" s="302"/>
      <c r="E303" s="302"/>
      <c r="F303" s="302"/>
      <c r="G303" s="29"/>
    </row>
    <row r="305" spans="1:8" ht="12.75">
      <c r="A305" s="2">
        <v>1</v>
      </c>
      <c r="B305" s="104" t="s">
        <v>189</v>
      </c>
      <c r="C305" s="152" t="s">
        <v>337</v>
      </c>
      <c r="D305" s="113">
        <v>2004</v>
      </c>
      <c r="E305" s="113">
        <v>365894</v>
      </c>
      <c r="F305" s="121" t="s">
        <v>144</v>
      </c>
      <c r="G305" s="112">
        <v>1.5</v>
      </c>
      <c r="H305" s="2">
        <v>11</v>
      </c>
    </row>
    <row r="306" spans="1:7" ht="12.75">
      <c r="A306" s="2">
        <v>2</v>
      </c>
      <c r="B306" s="54" t="s">
        <v>313</v>
      </c>
      <c r="C306" s="54" t="s">
        <v>88</v>
      </c>
      <c r="D306" s="65">
        <v>2005</v>
      </c>
      <c r="E306" s="65">
        <v>358622</v>
      </c>
      <c r="F306" s="61" t="s">
        <v>218</v>
      </c>
      <c r="G306" s="92">
        <v>1.35</v>
      </c>
    </row>
    <row r="307" spans="2:7" ht="12.75">
      <c r="B307" s="60" t="s">
        <v>205</v>
      </c>
      <c r="C307" s="60" t="s">
        <v>324</v>
      </c>
      <c r="D307" s="55">
        <v>2003</v>
      </c>
      <c r="E307" s="55">
        <v>390360</v>
      </c>
      <c r="F307" s="90" t="s">
        <v>263</v>
      </c>
      <c r="G307" s="92" t="s">
        <v>281</v>
      </c>
    </row>
    <row r="308" spans="2:7" ht="12.75">
      <c r="B308" s="79"/>
      <c r="C308" s="79"/>
      <c r="D308" s="53"/>
      <c r="E308" s="53"/>
      <c r="F308" s="32"/>
      <c r="G308" s="84"/>
    </row>
    <row r="309" spans="1:7" ht="12.75">
      <c r="A309" s="302" t="s">
        <v>27</v>
      </c>
      <c r="B309" s="302"/>
      <c r="C309" s="302"/>
      <c r="D309" s="302"/>
      <c r="E309" s="302"/>
      <c r="F309" s="302"/>
      <c r="G309" s="29"/>
    </row>
    <row r="311" spans="1:8" ht="12.75">
      <c r="A311" s="2">
        <v>1</v>
      </c>
      <c r="B311" s="101" t="s">
        <v>313</v>
      </c>
      <c r="C311" s="101" t="s">
        <v>88</v>
      </c>
      <c r="D311" s="110">
        <v>2005</v>
      </c>
      <c r="E311" s="110">
        <v>358622</v>
      </c>
      <c r="F311" s="111" t="s">
        <v>218</v>
      </c>
      <c r="G311" s="112">
        <v>5.24</v>
      </c>
      <c r="H311" s="2">
        <v>11</v>
      </c>
    </row>
    <row r="312" spans="2:9" ht="12.75">
      <c r="B312" s="101"/>
      <c r="C312" s="101"/>
      <c r="D312" s="110"/>
      <c r="E312" s="110"/>
      <c r="F312" s="46" t="s">
        <v>75</v>
      </c>
      <c r="G312" s="112"/>
      <c r="H312" s="2"/>
      <c r="I312" s="7"/>
    </row>
    <row r="313" spans="1:8" ht="12.75">
      <c r="A313" s="2">
        <v>2</v>
      </c>
      <c r="B313" s="101" t="s">
        <v>217</v>
      </c>
      <c r="C313" s="101" t="s">
        <v>1</v>
      </c>
      <c r="D313" s="110">
        <v>2006</v>
      </c>
      <c r="E313" s="110">
        <v>355610</v>
      </c>
      <c r="F313" s="111" t="s">
        <v>218</v>
      </c>
      <c r="G313" s="112">
        <v>5.21</v>
      </c>
      <c r="H313" s="2">
        <v>9</v>
      </c>
    </row>
    <row r="314" spans="2:9" ht="12.75">
      <c r="B314" s="101"/>
      <c r="C314" s="101"/>
      <c r="D314" s="110"/>
      <c r="E314" s="110"/>
      <c r="F314" s="46" t="s">
        <v>74</v>
      </c>
      <c r="G314" s="112"/>
      <c r="H314" s="2"/>
      <c r="I314" s="7"/>
    </row>
    <row r="315" spans="1:8" ht="12.75">
      <c r="A315" s="2">
        <v>3</v>
      </c>
      <c r="B315" s="104" t="s">
        <v>210</v>
      </c>
      <c r="C315" s="104" t="s">
        <v>299</v>
      </c>
      <c r="D315" s="113">
        <v>2004</v>
      </c>
      <c r="E315" s="113">
        <v>358020</v>
      </c>
      <c r="F315" s="121" t="s">
        <v>144</v>
      </c>
      <c r="G315" s="112">
        <v>5.12</v>
      </c>
      <c r="H315" s="2">
        <v>8</v>
      </c>
    </row>
    <row r="316" spans="2:9" ht="12.75">
      <c r="B316" s="104"/>
      <c r="C316" s="104"/>
      <c r="D316" s="113"/>
      <c r="E316" s="113"/>
      <c r="F316" s="46" t="s">
        <v>76</v>
      </c>
      <c r="G316" s="112"/>
      <c r="H316" s="2"/>
      <c r="I316" s="7"/>
    </row>
    <row r="317" spans="1:8" ht="12.75">
      <c r="A317" s="2">
        <v>4</v>
      </c>
      <c r="B317" s="100" t="s">
        <v>120</v>
      </c>
      <c r="C317" s="100" t="s">
        <v>250</v>
      </c>
      <c r="D317" s="113">
        <v>2005</v>
      </c>
      <c r="E317" s="113">
        <v>375915</v>
      </c>
      <c r="F317" s="41" t="s">
        <v>139</v>
      </c>
      <c r="G317" s="112">
        <v>4.92</v>
      </c>
      <c r="H317" s="2">
        <v>7</v>
      </c>
    </row>
    <row r="318" spans="2:9" ht="12.75">
      <c r="B318" s="100"/>
      <c r="C318" s="100"/>
      <c r="D318" s="113"/>
      <c r="E318" s="113"/>
      <c r="F318" s="46" t="s">
        <v>77</v>
      </c>
      <c r="G318" s="112"/>
      <c r="H318" s="2"/>
      <c r="I318" s="7"/>
    </row>
    <row r="319" spans="1:7" ht="12" customHeight="1">
      <c r="A319" s="2">
        <v>5</v>
      </c>
      <c r="B319" s="67" t="s">
        <v>187</v>
      </c>
      <c r="C319" s="67" t="s">
        <v>256</v>
      </c>
      <c r="D319" s="52">
        <v>2005</v>
      </c>
      <c r="E319" s="52" t="s">
        <v>118</v>
      </c>
      <c r="F319" s="86" t="s">
        <v>122</v>
      </c>
      <c r="G319" s="93">
        <v>4.41</v>
      </c>
    </row>
    <row r="320" spans="2:9" ht="12" customHeight="1">
      <c r="B320" s="67"/>
      <c r="C320" s="67"/>
      <c r="D320" s="52"/>
      <c r="E320" s="52"/>
      <c r="F320" s="7" t="s">
        <v>82</v>
      </c>
      <c r="G320" s="50"/>
      <c r="I320" s="7"/>
    </row>
    <row r="321" spans="1:7" ht="12.75">
      <c r="A321" s="2">
        <v>6</v>
      </c>
      <c r="B321" s="60" t="s">
        <v>205</v>
      </c>
      <c r="C321" s="60" t="s">
        <v>324</v>
      </c>
      <c r="D321" s="55">
        <v>2003</v>
      </c>
      <c r="E321" s="55">
        <v>390360</v>
      </c>
      <c r="F321" s="90" t="s">
        <v>263</v>
      </c>
      <c r="G321" s="94">
        <v>4.27</v>
      </c>
    </row>
    <row r="322" spans="2:9" ht="12.75">
      <c r="B322" s="79"/>
      <c r="C322" s="79"/>
      <c r="D322" s="73"/>
      <c r="E322" s="73"/>
      <c r="F322" s="7" t="s">
        <v>78</v>
      </c>
      <c r="G322" s="94"/>
      <c r="I322" s="7"/>
    </row>
    <row r="323" spans="1:7" ht="12.75">
      <c r="A323" s="2">
        <v>7</v>
      </c>
      <c r="B323" s="80" t="s">
        <v>254</v>
      </c>
      <c r="C323" s="80" t="s">
        <v>32</v>
      </c>
      <c r="D323" s="72">
        <v>2005</v>
      </c>
      <c r="E323" s="72">
        <v>392162</v>
      </c>
      <c r="F323" s="86" t="s">
        <v>122</v>
      </c>
      <c r="G323" s="50">
        <v>3.7</v>
      </c>
    </row>
    <row r="324" spans="2:9" ht="12.75">
      <c r="B324" s="80"/>
      <c r="C324" s="80"/>
      <c r="D324" s="72"/>
      <c r="E324" s="72"/>
      <c r="F324" s="7" t="s">
        <v>81</v>
      </c>
      <c r="G324" s="50"/>
      <c r="I324" s="7"/>
    </row>
    <row r="325" spans="1:7" ht="12.75">
      <c r="A325" s="2">
        <v>8</v>
      </c>
      <c r="B325" s="80" t="s">
        <v>93</v>
      </c>
      <c r="C325" s="80" t="s">
        <v>339</v>
      </c>
      <c r="D325" s="82">
        <v>2003</v>
      </c>
      <c r="E325" s="82">
        <v>391538</v>
      </c>
      <c r="F325" s="86" t="s">
        <v>122</v>
      </c>
      <c r="G325" s="50">
        <v>3.5</v>
      </c>
    </row>
    <row r="326" spans="2:9" ht="12.75">
      <c r="B326" s="80"/>
      <c r="C326" s="80"/>
      <c r="D326" s="82"/>
      <c r="E326" s="82"/>
      <c r="F326" s="7" t="s">
        <v>83</v>
      </c>
      <c r="G326" s="50"/>
      <c r="I326" s="7"/>
    </row>
    <row r="327" spans="1:7" ht="12.75">
      <c r="A327" s="2">
        <v>9</v>
      </c>
      <c r="B327" s="79" t="s">
        <v>266</v>
      </c>
      <c r="C327" s="79" t="s">
        <v>351</v>
      </c>
      <c r="D327" s="73">
        <v>2003</v>
      </c>
      <c r="E327" s="73">
        <v>351501</v>
      </c>
      <c r="F327" s="33" t="s">
        <v>138</v>
      </c>
      <c r="G327" s="94">
        <v>3.4</v>
      </c>
    </row>
    <row r="328" spans="2:9" ht="12.75">
      <c r="B328" s="79"/>
      <c r="C328" s="79"/>
      <c r="D328" s="73"/>
      <c r="E328" s="73"/>
      <c r="F328" s="7" t="s">
        <v>79</v>
      </c>
      <c r="G328" s="94"/>
      <c r="I328" s="7"/>
    </row>
    <row r="329" spans="1:7" ht="12.75">
      <c r="A329" s="2">
        <v>10</v>
      </c>
      <c r="B329" s="79" t="s">
        <v>207</v>
      </c>
      <c r="C329" s="79" t="s">
        <v>89</v>
      </c>
      <c r="D329" s="73">
        <v>2004</v>
      </c>
      <c r="E329" s="73">
        <v>359746</v>
      </c>
      <c r="F329" s="33" t="s">
        <v>138</v>
      </c>
      <c r="G329" s="94">
        <v>3.2</v>
      </c>
    </row>
    <row r="330" spans="2:9" ht="12.75">
      <c r="B330" s="80"/>
      <c r="C330" s="80"/>
      <c r="D330" s="72"/>
      <c r="E330" s="72"/>
      <c r="F330" s="7" t="s">
        <v>80</v>
      </c>
      <c r="G330" s="50"/>
      <c r="I330" s="7"/>
    </row>
    <row r="331" spans="2:7" ht="12.75">
      <c r="B331" s="32"/>
      <c r="C331" s="32"/>
      <c r="D331" s="35"/>
      <c r="E331" s="37"/>
      <c r="F331" s="32"/>
      <c r="G331" s="8"/>
    </row>
    <row r="332" spans="1:7" ht="12.75">
      <c r="A332" s="302" t="s">
        <v>28</v>
      </c>
      <c r="B332" s="302"/>
      <c r="C332" s="302"/>
      <c r="D332" s="302"/>
      <c r="E332" s="302"/>
      <c r="F332" s="302"/>
      <c r="G332" s="29"/>
    </row>
    <row r="333" spans="2:7" ht="12.75">
      <c r="B333" s="7"/>
      <c r="C333" s="7"/>
      <c r="D333" s="8"/>
      <c r="E333" s="9"/>
      <c r="F333" s="7"/>
      <c r="G333" s="8"/>
    </row>
    <row r="334" spans="1:8" ht="12.75">
      <c r="A334" s="2">
        <v>1</v>
      </c>
      <c r="B334" s="104" t="s">
        <v>210</v>
      </c>
      <c r="C334" s="104" t="s">
        <v>299</v>
      </c>
      <c r="D334" s="113">
        <v>2004</v>
      </c>
      <c r="E334" s="113">
        <v>358020</v>
      </c>
      <c r="F334" s="121" t="s">
        <v>144</v>
      </c>
      <c r="G334" s="45">
        <v>11.31</v>
      </c>
      <c r="H334" s="2">
        <v>11</v>
      </c>
    </row>
    <row r="335" spans="2:9" ht="12.75">
      <c r="B335" s="104"/>
      <c r="C335" s="104"/>
      <c r="D335" s="113"/>
      <c r="E335" s="113"/>
      <c r="F335" s="46" t="s">
        <v>84</v>
      </c>
      <c r="G335" s="45"/>
      <c r="H335" s="2"/>
      <c r="I335" s="7"/>
    </row>
    <row r="336" spans="1:8" ht="12.75">
      <c r="A336" s="2">
        <v>2</v>
      </c>
      <c r="B336" s="100" t="s">
        <v>109</v>
      </c>
      <c r="C336" s="100" t="s">
        <v>89</v>
      </c>
      <c r="D336" s="113">
        <v>2003</v>
      </c>
      <c r="E336" s="113">
        <v>347688</v>
      </c>
      <c r="F336" s="121" t="s">
        <v>142</v>
      </c>
      <c r="G336" s="31">
        <v>9.84</v>
      </c>
      <c r="H336" s="2">
        <v>9</v>
      </c>
    </row>
    <row r="337" spans="2:9" ht="12.75">
      <c r="B337" s="100"/>
      <c r="C337" s="100"/>
      <c r="D337" s="113"/>
      <c r="E337" s="113"/>
      <c r="F337" s="46" t="s">
        <v>86</v>
      </c>
      <c r="G337" s="31"/>
      <c r="H337" s="2"/>
      <c r="I337" s="7"/>
    </row>
    <row r="338" spans="1:8" ht="12.75">
      <c r="A338" s="2">
        <v>3</v>
      </c>
      <c r="B338" s="99" t="s">
        <v>100</v>
      </c>
      <c r="C338" s="99" t="s">
        <v>192</v>
      </c>
      <c r="D338" s="116">
        <v>2004</v>
      </c>
      <c r="E338" s="116">
        <v>355156</v>
      </c>
      <c r="F338" s="117" t="s">
        <v>3</v>
      </c>
      <c r="G338" s="31">
        <v>9.76</v>
      </c>
      <c r="H338" s="2">
        <v>8</v>
      </c>
    </row>
    <row r="339" spans="2:8" ht="12.75">
      <c r="B339" s="41"/>
      <c r="C339" s="41"/>
      <c r="D339" s="40"/>
      <c r="E339" s="48"/>
      <c r="F339" s="46" t="s">
        <v>85</v>
      </c>
      <c r="G339" s="31"/>
      <c r="H339" s="2"/>
    </row>
    <row r="340" spans="2:7" ht="12.75">
      <c r="B340" s="32"/>
      <c r="C340" s="32"/>
      <c r="D340" s="35"/>
      <c r="E340" s="37"/>
      <c r="F340" s="7"/>
      <c r="G340" s="4"/>
    </row>
    <row r="341" spans="2:7" ht="12.75">
      <c r="B341" s="32"/>
      <c r="C341" s="32"/>
      <c r="D341" s="35"/>
      <c r="E341" s="37"/>
      <c r="F341" s="7"/>
      <c r="G341" s="4"/>
    </row>
    <row r="342" spans="2:7" ht="12.75">
      <c r="B342" s="32"/>
      <c r="C342" s="32"/>
      <c r="D342" s="35"/>
      <c r="E342" s="37"/>
      <c r="F342" s="7"/>
      <c r="G342" s="4"/>
    </row>
    <row r="343" spans="2:7" ht="12.75">
      <c r="B343" s="32"/>
      <c r="C343" s="32"/>
      <c r="D343" s="35"/>
      <c r="E343" s="37"/>
      <c r="F343" s="7"/>
      <c r="G343" s="4"/>
    </row>
    <row r="344" spans="2:7" ht="12.75">
      <c r="B344" s="32"/>
      <c r="C344" s="32"/>
      <c r="D344" s="35"/>
      <c r="E344" s="37"/>
      <c r="F344" s="7"/>
      <c r="G344" s="4"/>
    </row>
    <row r="345" spans="2:7" ht="12.75">
      <c r="B345" s="32"/>
      <c r="C345" s="32"/>
      <c r="D345" s="35"/>
      <c r="E345" s="37"/>
      <c r="F345" s="7"/>
      <c r="G345" s="4"/>
    </row>
    <row r="346" spans="2:7" ht="12.75">
      <c r="B346" s="32"/>
      <c r="C346" s="32"/>
      <c r="D346" s="35"/>
      <c r="E346" s="37"/>
      <c r="F346" s="7"/>
      <c r="G346" s="4"/>
    </row>
    <row r="347" spans="2:7" ht="12.75">
      <c r="B347" s="32"/>
      <c r="C347" s="32"/>
      <c r="D347" s="35"/>
      <c r="E347" s="37"/>
      <c r="F347" s="7"/>
      <c r="G347" s="4"/>
    </row>
    <row r="348" spans="2:7" ht="12.75">
      <c r="B348" s="32"/>
      <c r="C348" s="32"/>
      <c r="D348" s="35"/>
      <c r="E348" s="37"/>
      <c r="F348" s="7"/>
      <c r="G348" s="4"/>
    </row>
    <row r="349" spans="1:7" ht="12.75">
      <c r="A349" s="302" t="s">
        <v>29</v>
      </c>
      <c r="B349" s="302"/>
      <c r="C349" s="302"/>
      <c r="D349" s="302"/>
      <c r="E349" s="302"/>
      <c r="F349" s="302"/>
      <c r="G349" s="29"/>
    </row>
    <row r="350" spans="2:8" ht="12.75">
      <c r="B350" s="47"/>
      <c r="C350" s="47"/>
      <c r="D350" s="2"/>
      <c r="E350" s="2"/>
      <c r="F350" s="2"/>
      <c r="G350" s="2"/>
      <c r="H350" s="2"/>
    </row>
    <row r="351" spans="1:8" ht="12.75">
      <c r="A351" s="2">
        <v>1</v>
      </c>
      <c r="B351" s="104" t="s">
        <v>230</v>
      </c>
      <c r="C351" s="104" t="s">
        <v>35</v>
      </c>
      <c r="D351" s="113">
        <v>2004</v>
      </c>
      <c r="E351" s="113">
        <v>344874</v>
      </c>
      <c r="F351" s="137" t="s">
        <v>212</v>
      </c>
      <c r="G351" s="112">
        <v>12.58</v>
      </c>
      <c r="H351" s="2">
        <v>11</v>
      </c>
    </row>
    <row r="352" spans="1:8" ht="12.75">
      <c r="A352" s="2">
        <v>2</v>
      </c>
      <c r="B352" s="153" t="s">
        <v>147</v>
      </c>
      <c r="C352" s="153" t="s">
        <v>323</v>
      </c>
      <c r="D352" s="154">
        <v>2004</v>
      </c>
      <c r="E352" s="154">
        <v>369108</v>
      </c>
      <c r="F352" s="155" t="s">
        <v>122</v>
      </c>
      <c r="G352" s="156">
        <v>10.36</v>
      </c>
      <c r="H352" s="2">
        <v>9</v>
      </c>
    </row>
    <row r="353" spans="1:8" ht="12.75">
      <c r="A353" s="2">
        <v>3</v>
      </c>
      <c r="B353" s="100" t="s">
        <v>302</v>
      </c>
      <c r="C353" s="100" t="s">
        <v>346</v>
      </c>
      <c r="D353" s="119">
        <v>2004</v>
      </c>
      <c r="E353" s="119">
        <v>387930</v>
      </c>
      <c r="F353" s="157" t="s">
        <v>263</v>
      </c>
      <c r="G353" s="112">
        <v>10.01</v>
      </c>
      <c r="H353" s="2">
        <v>8</v>
      </c>
    </row>
    <row r="354" spans="1:8" ht="12.75">
      <c r="A354" s="2">
        <v>4</v>
      </c>
      <c r="B354" s="100" t="s">
        <v>201</v>
      </c>
      <c r="C354" s="100" t="s">
        <v>344</v>
      </c>
      <c r="D354" s="113">
        <v>2004</v>
      </c>
      <c r="E354" s="113">
        <v>368496</v>
      </c>
      <c r="F354" s="121" t="s">
        <v>142</v>
      </c>
      <c r="G354" s="130">
        <v>9.58</v>
      </c>
      <c r="H354" s="2">
        <v>7</v>
      </c>
    </row>
    <row r="355" spans="1:8" ht="12.75">
      <c r="A355" s="2">
        <v>5</v>
      </c>
      <c r="B355" s="100" t="s">
        <v>269</v>
      </c>
      <c r="C355" s="100" t="s">
        <v>148</v>
      </c>
      <c r="D355" s="119">
        <v>2003</v>
      </c>
      <c r="E355" s="119">
        <v>342067</v>
      </c>
      <c r="F355" s="121" t="s">
        <v>144</v>
      </c>
      <c r="G355" s="130">
        <v>9.58</v>
      </c>
      <c r="H355" s="2">
        <v>6</v>
      </c>
    </row>
    <row r="356" spans="1:8" ht="12.75">
      <c r="A356" s="2">
        <v>6</v>
      </c>
      <c r="B356" s="99" t="s">
        <v>300</v>
      </c>
      <c r="C356" s="99" t="s">
        <v>94</v>
      </c>
      <c r="D356" s="116">
        <v>2004</v>
      </c>
      <c r="E356" s="158">
        <v>354801</v>
      </c>
      <c r="F356" s="159" t="s">
        <v>341</v>
      </c>
      <c r="G356" s="31">
        <v>9.43</v>
      </c>
      <c r="H356" s="2">
        <v>5</v>
      </c>
    </row>
    <row r="357" spans="1:7" ht="12.75">
      <c r="A357" s="2">
        <v>7</v>
      </c>
      <c r="B357" s="66" t="s">
        <v>114</v>
      </c>
      <c r="C357" s="66" t="s">
        <v>349</v>
      </c>
      <c r="D357" s="73">
        <v>2004</v>
      </c>
      <c r="E357" s="73">
        <v>384567</v>
      </c>
      <c r="F357" s="33" t="s">
        <v>144</v>
      </c>
      <c r="G357" s="94">
        <v>9.31</v>
      </c>
    </row>
    <row r="358" spans="1:7" ht="12.75">
      <c r="A358" s="2">
        <v>8</v>
      </c>
      <c r="B358" s="79" t="s">
        <v>260</v>
      </c>
      <c r="C358" s="79" t="s">
        <v>267</v>
      </c>
      <c r="D358" s="73">
        <v>2006</v>
      </c>
      <c r="E358" s="73">
        <v>387931</v>
      </c>
      <c r="F358" s="90" t="s">
        <v>263</v>
      </c>
      <c r="G358" s="94">
        <v>7.81</v>
      </c>
    </row>
    <row r="359" spans="1:7" ht="12.75">
      <c r="A359" s="2">
        <v>9</v>
      </c>
      <c r="B359" s="60" t="s">
        <v>202</v>
      </c>
      <c r="C359" s="60" t="s">
        <v>186</v>
      </c>
      <c r="D359" s="55">
        <v>2006</v>
      </c>
      <c r="E359" s="55">
        <v>368838</v>
      </c>
      <c r="F359" s="33" t="s">
        <v>142</v>
      </c>
      <c r="G359" s="91">
        <v>7.36</v>
      </c>
    </row>
    <row r="360" spans="1:7" ht="12.75">
      <c r="A360" s="2">
        <v>10</v>
      </c>
      <c r="B360" s="60" t="s">
        <v>0</v>
      </c>
      <c r="C360" s="60" t="s">
        <v>355</v>
      </c>
      <c r="D360" s="55">
        <v>2005</v>
      </c>
      <c r="E360" s="55" t="s">
        <v>118</v>
      </c>
      <c r="F360" s="33" t="s">
        <v>142</v>
      </c>
      <c r="G360" s="94">
        <v>7.2</v>
      </c>
    </row>
    <row r="362" spans="1:7" ht="12.75">
      <c r="A362" s="302" t="s">
        <v>30</v>
      </c>
      <c r="B362" s="302"/>
      <c r="C362" s="302"/>
      <c r="D362" s="302"/>
      <c r="E362" s="302"/>
      <c r="F362" s="302"/>
      <c r="G362" s="29"/>
    </row>
    <row r="364" spans="1:9" ht="12.75">
      <c r="A364" s="2">
        <v>1</v>
      </c>
      <c r="B364" s="104" t="s">
        <v>230</v>
      </c>
      <c r="C364" s="104" t="s">
        <v>35</v>
      </c>
      <c r="D364" s="113">
        <v>2004</v>
      </c>
      <c r="E364" s="113">
        <v>344874</v>
      </c>
      <c r="F364" s="137" t="s">
        <v>212</v>
      </c>
      <c r="G364" s="43">
        <v>39.32</v>
      </c>
      <c r="H364" s="142">
        <v>11</v>
      </c>
      <c r="I364" s="160"/>
    </row>
    <row r="365" spans="1:9" ht="12.75">
      <c r="A365" s="2">
        <v>2</v>
      </c>
      <c r="B365" s="103" t="s">
        <v>303</v>
      </c>
      <c r="C365" s="103" t="s">
        <v>312</v>
      </c>
      <c r="D365" s="115">
        <v>2004</v>
      </c>
      <c r="E365" s="115">
        <v>392160</v>
      </c>
      <c r="F365" s="155" t="s">
        <v>122</v>
      </c>
      <c r="G365" s="43">
        <v>26.9</v>
      </c>
      <c r="H365" s="142">
        <v>9</v>
      </c>
      <c r="I365" s="160"/>
    </row>
    <row r="366" spans="1:8" ht="12.75">
      <c r="A366" s="2">
        <v>3</v>
      </c>
      <c r="B366" s="60" t="s">
        <v>298</v>
      </c>
      <c r="C366" s="60" t="s">
        <v>351</v>
      </c>
      <c r="D366" s="55">
        <v>2003</v>
      </c>
      <c r="E366" s="73">
        <v>354048</v>
      </c>
      <c r="F366" s="33" t="s">
        <v>138</v>
      </c>
      <c r="G366" s="30">
        <v>22.3</v>
      </c>
      <c r="H366" s="44"/>
    </row>
    <row r="367" spans="1:8" ht="12.75">
      <c r="A367" s="2">
        <v>4</v>
      </c>
      <c r="B367" s="79" t="s">
        <v>97</v>
      </c>
      <c r="C367" s="79" t="s">
        <v>329</v>
      </c>
      <c r="D367" s="73">
        <v>2003</v>
      </c>
      <c r="E367" s="73">
        <v>369310</v>
      </c>
      <c r="F367" s="33" t="s">
        <v>138</v>
      </c>
      <c r="G367" s="30">
        <v>20.15</v>
      </c>
      <c r="H367" s="44"/>
    </row>
    <row r="368" spans="1:8" ht="12.75">
      <c r="A368" s="2">
        <v>5</v>
      </c>
      <c r="B368" s="60" t="s">
        <v>328</v>
      </c>
      <c r="C368" s="60" t="s">
        <v>351</v>
      </c>
      <c r="D368" s="55">
        <v>2003</v>
      </c>
      <c r="E368" s="55">
        <v>351509</v>
      </c>
      <c r="F368" s="33" t="s">
        <v>138</v>
      </c>
      <c r="G368" s="30">
        <v>19.1</v>
      </c>
      <c r="H368" s="44"/>
    </row>
    <row r="369" spans="2:7" ht="12.75">
      <c r="B369" s="7"/>
      <c r="C369" s="7"/>
      <c r="D369" s="8"/>
      <c r="E369" s="8"/>
      <c r="F369" s="7"/>
      <c r="G369" s="8"/>
    </row>
    <row r="370" spans="1:7" ht="12.75">
      <c r="A370" s="302" t="s">
        <v>31</v>
      </c>
      <c r="B370" s="302"/>
      <c r="C370" s="302"/>
      <c r="D370" s="302"/>
      <c r="E370" s="302"/>
      <c r="F370" s="302"/>
      <c r="G370" s="29"/>
    </row>
    <row r="372" spans="1:8" ht="12.75">
      <c r="A372" s="2">
        <v>1</v>
      </c>
      <c r="B372" s="101" t="s">
        <v>219</v>
      </c>
      <c r="C372" s="101" t="s">
        <v>296</v>
      </c>
      <c r="D372" s="110">
        <v>2005</v>
      </c>
      <c r="E372" s="110">
        <v>359359</v>
      </c>
      <c r="F372" s="111" t="s">
        <v>218</v>
      </c>
      <c r="G372" s="112">
        <v>35.3</v>
      </c>
      <c r="H372" s="2">
        <v>11</v>
      </c>
    </row>
    <row r="373" spans="1:8" ht="12.75">
      <c r="A373" s="2">
        <v>2</v>
      </c>
      <c r="B373" s="100" t="s">
        <v>34</v>
      </c>
      <c r="C373" s="100" t="s">
        <v>277</v>
      </c>
      <c r="D373" s="113">
        <v>2005</v>
      </c>
      <c r="E373" s="113">
        <v>358005</v>
      </c>
      <c r="F373" s="39" t="s">
        <v>144</v>
      </c>
      <c r="G373" s="112">
        <v>33</v>
      </c>
      <c r="H373" s="2">
        <v>9</v>
      </c>
    </row>
    <row r="374" spans="1:8" ht="12.75">
      <c r="A374" s="2">
        <v>3</v>
      </c>
      <c r="B374" s="104" t="s">
        <v>114</v>
      </c>
      <c r="C374" s="104" t="s">
        <v>349</v>
      </c>
      <c r="D374" s="113">
        <v>2004</v>
      </c>
      <c r="E374" s="113">
        <v>384567</v>
      </c>
      <c r="F374" s="121" t="s">
        <v>144</v>
      </c>
      <c r="G374" s="112">
        <v>29.1</v>
      </c>
      <c r="H374" s="2">
        <v>8</v>
      </c>
    </row>
    <row r="375" spans="1:8" ht="12.75">
      <c r="A375" s="2">
        <v>4</v>
      </c>
      <c r="B375" s="104" t="s">
        <v>286</v>
      </c>
      <c r="C375" s="104" t="s">
        <v>354</v>
      </c>
      <c r="D375" s="113">
        <v>2004</v>
      </c>
      <c r="E375" s="113">
        <v>358018</v>
      </c>
      <c r="F375" s="121" t="s">
        <v>144</v>
      </c>
      <c r="G375" s="112">
        <v>28.6</v>
      </c>
      <c r="H375" s="2">
        <v>7</v>
      </c>
    </row>
    <row r="376" spans="1:7" ht="12.75">
      <c r="A376" s="2">
        <v>5</v>
      </c>
      <c r="B376" s="60" t="s">
        <v>269</v>
      </c>
      <c r="C376" s="60" t="s">
        <v>148</v>
      </c>
      <c r="D376" s="63">
        <v>2003</v>
      </c>
      <c r="E376" s="63">
        <v>342067</v>
      </c>
      <c r="F376" s="85" t="s">
        <v>144</v>
      </c>
      <c r="G376" s="92">
        <v>26.4</v>
      </c>
    </row>
    <row r="377" spans="1:7" ht="12.75">
      <c r="A377" s="2">
        <v>6</v>
      </c>
      <c r="B377" s="60" t="s">
        <v>260</v>
      </c>
      <c r="C377" s="60" t="s">
        <v>267</v>
      </c>
      <c r="D377" s="55">
        <v>2006</v>
      </c>
      <c r="E377" s="55">
        <v>387931</v>
      </c>
      <c r="F377" s="75" t="s">
        <v>263</v>
      </c>
      <c r="G377" s="94">
        <v>18.3</v>
      </c>
    </row>
    <row r="378" spans="1:7" ht="12.75">
      <c r="A378" s="2">
        <v>7</v>
      </c>
      <c r="B378" s="51" t="s">
        <v>198</v>
      </c>
      <c r="C378" s="51" t="s">
        <v>252</v>
      </c>
      <c r="D378" s="52">
        <v>2005</v>
      </c>
      <c r="E378" s="52">
        <v>383696</v>
      </c>
      <c r="F378" s="98" t="s">
        <v>122</v>
      </c>
      <c r="G378" s="93">
        <v>17.1</v>
      </c>
    </row>
    <row r="379" spans="2:7" ht="12.75">
      <c r="B379" s="77"/>
      <c r="C379" s="77"/>
      <c r="D379" s="72"/>
      <c r="E379" s="72"/>
      <c r="F379" s="86"/>
      <c r="G379" s="50"/>
    </row>
    <row r="380" spans="1:8" ht="15.75">
      <c r="A380" s="297" t="s">
        <v>357</v>
      </c>
      <c r="B380" s="297"/>
      <c r="C380" s="297"/>
      <c r="D380" s="297"/>
      <c r="E380" s="297"/>
      <c r="F380" s="297"/>
      <c r="G380" s="297"/>
      <c r="H380" s="297"/>
    </row>
    <row r="381" spans="1:8" ht="15.75">
      <c r="A381" s="297" t="s">
        <v>358</v>
      </c>
      <c r="B381" s="297"/>
      <c r="C381" s="297"/>
      <c r="D381" s="297"/>
      <c r="E381" s="297"/>
      <c r="F381" s="297"/>
      <c r="G381" s="297"/>
      <c r="H381" s="297"/>
    </row>
    <row r="382" spans="2:7" ht="12.75">
      <c r="B382" s="77"/>
      <c r="C382" s="77"/>
      <c r="D382" s="72"/>
      <c r="E382" s="72"/>
      <c r="F382" s="86"/>
      <c r="G382" s="50"/>
    </row>
    <row r="383" spans="2:7" ht="12.75">
      <c r="B383" s="77"/>
      <c r="C383" s="77"/>
      <c r="D383" s="72"/>
      <c r="E383" s="72"/>
      <c r="F383" s="86"/>
      <c r="G383" s="50"/>
    </row>
    <row r="385" spans="1:6" ht="12.75">
      <c r="A385" s="298" t="s">
        <v>340</v>
      </c>
      <c r="B385" s="298"/>
      <c r="C385" s="298"/>
      <c r="D385" s="298"/>
      <c r="E385" s="298"/>
      <c r="F385" s="298"/>
    </row>
    <row r="386" spans="1:6" ht="12.75">
      <c r="A386" s="14"/>
      <c r="B386" s="299" t="s">
        <v>133</v>
      </c>
      <c r="C386" s="300"/>
      <c r="D386" s="14" t="s">
        <v>134</v>
      </c>
      <c r="E386" s="14" t="s">
        <v>135</v>
      </c>
      <c r="F386" s="283" t="s">
        <v>172</v>
      </c>
    </row>
    <row r="387" spans="1:6" ht="12.75">
      <c r="A387" s="14">
        <v>1</v>
      </c>
      <c r="B387" s="284" t="s">
        <v>212</v>
      </c>
      <c r="C387" s="166"/>
      <c r="D387" s="14">
        <v>97</v>
      </c>
      <c r="E387" s="14">
        <v>194</v>
      </c>
      <c r="F387" s="283">
        <f>SUM(D387:E387)</f>
        <v>291</v>
      </c>
    </row>
    <row r="388" spans="1:6" ht="12.75">
      <c r="A388" s="14">
        <v>2</v>
      </c>
      <c r="B388" s="284" t="s">
        <v>144</v>
      </c>
      <c r="C388" s="166"/>
      <c r="D388" s="14">
        <v>49</v>
      </c>
      <c r="E388" s="14">
        <v>120</v>
      </c>
      <c r="F388" s="283">
        <f aca="true" t="shared" si="0" ref="F388:F394">SUM(D388:E388)</f>
        <v>169</v>
      </c>
    </row>
    <row r="389" spans="1:6" ht="12.75">
      <c r="A389" s="14">
        <v>3</v>
      </c>
      <c r="B389" s="284" t="s">
        <v>142</v>
      </c>
      <c r="C389" s="166"/>
      <c r="D389" s="14">
        <v>43</v>
      </c>
      <c r="E389" s="14">
        <v>62</v>
      </c>
      <c r="F389" s="283">
        <f t="shared" si="0"/>
        <v>105</v>
      </c>
    </row>
    <row r="390" spans="1:6" ht="12.75">
      <c r="A390" s="14">
        <v>4</v>
      </c>
      <c r="B390" s="284" t="s">
        <v>139</v>
      </c>
      <c r="C390" s="166"/>
      <c r="D390" s="14">
        <v>44</v>
      </c>
      <c r="E390" s="14">
        <v>32</v>
      </c>
      <c r="F390" s="283">
        <f t="shared" si="0"/>
        <v>76</v>
      </c>
    </row>
    <row r="391" spans="1:6" ht="12.75">
      <c r="A391" s="14">
        <v>5</v>
      </c>
      <c r="B391" s="284" t="s">
        <v>122</v>
      </c>
      <c r="C391" s="166"/>
      <c r="D391" s="14">
        <v>0</v>
      </c>
      <c r="E391" s="14">
        <v>26</v>
      </c>
      <c r="F391" s="283">
        <f t="shared" si="0"/>
        <v>26</v>
      </c>
    </row>
    <row r="392" spans="1:6" ht="12.75">
      <c r="A392" s="14">
        <v>6</v>
      </c>
      <c r="B392" s="284" t="s">
        <v>263</v>
      </c>
      <c r="C392" s="166"/>
      <c r="D392" s="14">
        <v>0</v>
      </c>
      <c r="E392" s="14">
        <v>19</v>
      </c>
      <c r="F392" s="283">
        <f t="shared" si="0"/>
        <v>19</v>
      </c>
    </row>
    <row r="393" spans="1:6" ht="12.75">
      <c r="A393" s="14">
        <v>7</v>
      </c>
      <c r="B393" s="284" t="s">
        <v>3</v>
      </c>
      <c r="C393" s="166"/>
      <c r="D393" s="14">
        <v>6</v>
      </c>
      <c r="E393" s="14">
        <v>11</v>
      </c>
      <c r="F393" s="283">
        <f t="shared" si="0"/>
        <v>17</v>
      </c>
    </row>
    <row r="394" spans="1:6" ht="12.75">
      <c r="A394" s="14">
        <v>8</v>
      </c>
      <c r="B394" s="284" t="s">
        <v>341</v>
      </c>
      <c r="C394" s="166"/>
      <c r="D394" s="14">
        <v>0</v>
      </c>
      <c r="E394" s="14">
        <v>5</v>
      </c>
      <c r="F394" s="283">
        <f t="shared" si="0"/>
        <v>5</v>
      </c>
    </row>
    <row r="395" spans="1:6" ht="12.75">
      <c r="A395" s="299" t="s">
        <v>162</v>
      </c>
      <c r="B395" s="301"/>
      <c r="C395" s="300"/>
      <c r="D395" s="14">
        <f>SUM(D387:D394)</f>
        <v>239</v>
      </c>
      <c r="E395" s="14">
        <f>SUM(E387:E394)</f>
        <v>469</v>
      </c>
      <c r="F395" s="14">
        <f>SUM(F387:F394)</f>
        <v>708</v>
      </c>
    </row>
  </sheetData>
  <mergeCells count="37">
    <mergeCell ref="A196:F196"/>
    <mergeCell ref="A239:F239"/>
    <mergeCell ref="A147:F147"/>
    <mergeCell ref="A153:F153"/>
    <mergeCell ref="A160:F160"/>
    <mergeCell ref="A223:F223"/>
    <mergeCell ref="A332:F332"/>
    <mergeCell ref="A349:F349"/>
    <mergeCell ref="A362:F362"/>
    <mergeCell ref="A370:F370"/>
    <mergeCell ref="A276:F276"/>
    <mergeCell ref="A267:F267"/>
    <mergeCell ref="A296:F296"/>
    <mergeCell ref="A309:F309"/>
    <mergeCell ref="A303:F303"/>
    <mergeCell ref="A250:F250"/>
    <mergeCell ref="A256:F256"/>
    <mergeCell ref="A260:F260"/>
    <mergeCell ref="A271:F271"/>
    <mergeCell ref="A89:F89"/>
    <mergeCell ref="A117:F117"/>
    <mergeCell ref="A100:F100"/>
    <mergeCell ref="A134:F134"/>
    <mergeCell ref="A395:C395"/>
    <mergeCell ref="A1:F1"/>
    <mergeCell ref="A37:F37"/>
    <mergeCell ref="A71:F71"/>
    <mergeCell ref="A85:F85"/>
    <mergeCell ref="A21:F21"/>
    <mergeCell ref="A59:F59"/>
    <mergeCell ref="A76:F76"/>
    <mergeCell ref="A80:F80"/>
    <mergeCell ref="A139:F139"/>
    <mergeCell ref="A380:H380"/>
    <mergeCell ref="A381:H381"/>
    <mergeCell ref="A385:F385"/>
    <mergeCell ref="B386:C386"/>
  </mergeCells>
  <printOptions/>
  <pageMargins left="0.5905511811023623" right="0" top="0.984251968503937" bottom="0.5905511811023623" header="0.1968503937007874" footer="0.1968503937007874"/>
  <pageSetup horizontalDpi="300" verticalDpi="300" orientation="portrait" paperSize="9" r:id="rId1"/>
  <headerFooter alignWithMargins="0">
    <oddHeader>&amp;C&amp;"Times New Roman,Έντονα"&amp;UΑΠΟΤΕΛΕΣΜΑΤΑ ΔΙΑΣΥΛΛΟΓΙΚΟΥ ΠΡΩΤΑΘΛΗΜΑΤΟΣ
ΠΑΙΔΩΝ-ΚΟΡΑΣΙΔΩΝ Κ 18 6ου ΟΜΙΛΟΥ ΔΥΤΙΚΗΣ ΜΑΚΕΔΟΝΙΑΣ
ΔΑΚ ΑΡΓΟΥΣ ΟΡΕΣΤΙΚΟΥ ΚΥΡΙΑΚΗ 5 ΙΟΥΛΙΟΥ 2020 ΩΡΑ 15:00</oddHeader>
    <oddFooter>&amp;C&amp;"Times New Roman,Κανονικά"Σελίδα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AU8" sqref="AU8"/>
    </sheetView>
  </sheetViews>
  <sheetFormatPr defaultColWidth="9.00390625" defaultRowHeight="12.75"/>
  <cols>
    <col min="1" max="1" width="4.875" style="178" customWidth="1"/>
    <col min="2" max="2" width="21.75390625" style="178" customWidth="1"/>
    <col min="3" max="3" width="2.75390625" style="206" customWidth="1"/>
    <col min="4" max="25" width="2.75390625" style="178" customWidth="1"/>
    <col min="26" max="26" width="2.75390625" style="207" customWidth="1"/>
    <col min="27" max="42" width="2.75390625" style="178" customWidth="1"/>
    <col min="43" max="44" width="5.25390625" style="178" customWidth="1"/>
    <col min="45" max="45" width="7.25390625" style="178" customWidth="1"/>
    <col min="46" max="16384" width="9.125" style="178" customWidth="1"/>
  </cols>
  <sheetData>
    <row r="1" spans="1:55" ht="13.5" customHeight="1" thickTop="1">
      <c r="A1" s="331" t="s">
        <v>311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4"/>
      <c r="AS1" s="176"/>
      <c r="AT1" s="177"/>
      <c r="AU1" s="177"/>
      <c r="AV1" s="177"/>
      <c r="AW1" s="177"/>
      <c r="AX1" s="177"/>
      <c r="AY1" s="177"/>
      <c r="AZ1" s="177"/>
      <c r="BA1" s="177"/>
      <c r="BB1" s="177"/>
      <c r="BC1" s="177"/>
    </row>
    <row r="2" spans="1:55" ht="13.5" customHeight="1">
      <c r="A2" s="321" t="s">
        <v>106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4"/>
      <c r="AS2" s="179"/>
      <c r="AT2" s="177"/>
      <c r="AU2" s="177"/>
      <c r="AV2" s="177"/>
      <c r="AW2" s="177"/>
      <c r="AX2" s="177"/>
      <c r="AY2" s="177"/>
      <c r="AZ2" s="177"/>
      <c r="BA2" s="177"/>
      <c r="BB2" s="177"/>
      <c r="BC2" s="177"/>
    </row>
    <row r="3" spans="1:55" ht="13.5" customHeight="1">
      <c r="A3" s="325" t="s">
        <v>292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8"/>
      <c r="AS3" s="10"/>
      <c r="AT3" s="177"/>
      <c r="AU3" s="177"/>
      <c r="AV3" s="177"/>
      <c r="AW3" s="177"/>
      <c r="AX3" s="177"/>
      <c r="AY3" s="177"/>
      <c r="AZ3" s="177"/>
      <c r="BA3" s="177"/>
      <c r="BB3" s="177"/>
      <c r="BC3" s="177"/>
    </row>
    <row r="4" spans="1:55" ht="13.5" customHeight="1">
      <c r="A4" s="335" t="s">
        <v>152</v>
      </c>
      <c r="B4" s="336" t="s">
        <v>326</v>
      </c>
      <c r="C4" s="289">
        <v>100</v>
      </c>
      <c r="D4" s="290"/>
      <c r="E4" s="289">
        <v>200</v>
      </c>
      <c r="F4" s="290"/>
      <c r="G4" s="289">
        <v>400</v>
      </c>
      <c r="H4" s="290"/>
      <c r="I4" s="289">
        <v>800</v>
      </c>
      <c r="J4" s="290"/>
      <c r="K4" s="293">
        <v>1500</v>
      </c>
      <c r="L4" s="294"/>
      <c r="M4" s="293">
        <v>3000</v>
      </c>
      <c r="N4" s="337"/>
      <c r="O4" s="338">
        <v>2000</v>
      </c>
      <c r="P4" s="339"/>
      <c r="Q4" s="319">
        <v>110</v>
      </c>
      <c r="R4" s="320"/>
      <c r="S4" s="319">
        <v>400</v>
      </c>
      <c r="T4" s="320"/>
      <c r="U4" s="317">
        <v>10000</v>
      </c>
      <c r="V4" s="318"/>
      <c r="W4" s="319" t="s">
        <v>153</v>
      </c>
      <c r="X4" s="320"/>
      <c r="Y4" s="289" t="s">
        <v>154</v>
      </c>
      <c r="Z4" s="313"/>
      <c r="AA4" s="314" t="s">
        <v>156</v>
      </c>
      <c r="AB4" s="315"/>
      <c r="AC4" s="312" t="s">
        <v>171</v>
      </c>
      <c r="AD4" s="312"/>
      <c r="AE4" s="316" t="s">
        <v>155</v>
      </c>
      <c r="AF4" s="312"/>
      <c r="AG4" s="312" t="s">
        <v>157</v>
      </c>
      <c r="AH4" s="312"/>
      <c r="AI4" s="312" t="s">
        <v>158</v>
      </c>
      <c r="AJ4" s="312"/>
      <c r="AK4" s="312" t="s">
        <v>159</v>
      </c>
      <c r="AL4" s="312"/>
      <c r="AM4" s="312" t="s">
        <v>160</v>
      </c>
      <c r="AN4" s="312"/>
      <c r="AO4" s="312" t="s">
        <v>161</v>
      </c>
      <c r="AP4" s="312"/>
      <c r="AQ4" s="285" t="s">
        <v>162</v>
      </c>
      <c r="AR4" s="286"/>
      <c r="AS4" s="179"/>
      <c r="AT4" s="177"/>
      <c r="AU4" s="177"/>
      <c r="AV4" s="177"/>
      <c r="AW4" s="177"/>
      <c r="AX4" s="177"/>
      <c r="AY4" s="177"/>
      <c r="AZ4" s="177"/>
      <c r="BA4" s="177"/>
      <c r="BB4" s="177"/>
      <c r="BC4" s="177"/>
    </row>
    <row r="5" spans="1:55" ht="13.5" customHeight="1">
      <c r="A5" s="335"/>
      <c r="B5" s="336"/>
      <c r="C5" s="295"/>
      <c r="D5" s="296"/>
      <c r="E5" s="291"/>
      <c r="F5" s="292"/>
      <c r="G5" s="291"/>
      <c r="H5" s="292"/>
      <c r="I5" s="291"/>
      <c r="J5" s="292"/>
      <c r="K5" s="291"/>
      <c r="L5" s="292"/>
      <c r="M5" s="291"/>
      <c r="N5" s="292"/>
      <c r="O5" s="303" t="s">
        <v>293</v>
      </c>
      <c r="P5" s="303"/>
      <c r="Q5" s="303" t="s">
        <v>163</v>
      </c>
      <c r="R5" s="303"/>
      <c r="S5" s="303" t="s">
        <v>163</v>
      </c>
      <c r="T5" s="303"/>
      <c r="U5" s="305" t="s">
        <v>173</v>
      </c>
      <c r="V5" s="306"/>
      <c r="W5" s="307">
        <v>100</v>
      </c>
      <c r="X5" s="307"/>
      <c r="Y5" s="308">
        <v>400</v>
      </c>
      <c r="Z5" s="309"/>
      <c r="AA5" s="310" t="s">
        <v>165</v>
      </c>
      <c r="AB5" s="311"/>
      <c r="AC5" s="304" t="s">
        <v>166</v>
      </c>
      <c r="AD5" s="304"/>
      <c r="AE5" s="303" t="s">
        <v>164</v>
      </c>
      <c r="AF5" s="303"/>
      <c r="AG5" s="304" t="s">
        <v>167</v>
      </c>
      <c r="AH5" s="304"/>
      <c r="AI5" s="303" t="s">
        <v>168</v>
      </c>
      <c r="AJ5" s="303"/>
      <c r="AK5" s="303" t="s">
        <v>164</v>
      </c>
      <c r="AL5" s="303"/>
      <c r="AM5" s="303" t="s">
        <v>338</v>
      </c>
      <c r="AN5" s="303"/>
      <c r="AO5" s="303" t="s">
        <v>168</v>
      </c>
      <c r="AP5" s="303"/>
      <c r="AQ5" s="287"/>
      <c r="AR5" s="288"/>
      <c r="AS5" s="179"/>
      <c r="AT5" s="177"/>
      <c r="AU5" s="177"/>
      <c r="AV5" s="177"/>
      <c r="AW5" s="177"/>
      <c r="AX5" s="177"/>
      <c r="AY5" s="177"/>
      <c r="AZ5" s="177"/>
      <c r="BA5" s="177"/>
      <c r="BB5" s="177"/>
      <c r="BC5" s="177"/>
    </row>
    <row r="6" spans="1:55" ht="15" customHeight="1">
      <c r="A6" s="335"/>
      <c r="B6" s="336"/>
      <c r="C6" s="187" t="s">
        <v>169</v>
      </c>
      <c r="D6" s="187" t="s">
        <v>170</v>
      </c>
      <c r="E6" s="187" t="s">
        <v>169</v>
      </c>
      <c r="F6" s="187" t="s">
        <v>170</v>
      </c>
      <c r="G6" s="187" t="s">
        <v>169</v>
      </c>
      <c r="H6" s="187" t="s">
        <v>170</v>
      </c>
      <c r="I6" s="187" t="s">
        <v>169</v>
      </c>
      <c r="J6" s="187" t="s">
        <v>170</v>
      </c>
      <c r="K6" s="187" t="s">
        <v>169</v>
      </c>
      <c r="L6" s="187" t="s">
        <v>170</v>
      </c>
      <c r="M6" s="187" t="s">
        <v>169</v>
      </c>
      <c r="N6" s="187" t="s">
        <v>170</v>
      </c>
      <c r="O6" s="187" t="s">
        <v>169</v>
      </c>
      <c r="P6" s="187" t="s">
        <v>170</v>
      </c>
      <c r="Q6" s="187" t="s">
        <v>169</v>
      </c>
      <c r="R6" s="187" t="s">
        <v>170</v>
      </c>
      <c r="S6" s="187" t="s">
        <v>169</v>
      </c>
      <c r="T6" s="187" t="s">
        <v>170</v>
      </c>
      <c r="U6" s="187" t="s">
        <v>169</v>
      </c>
      <c r="V6" s="187" t="s">
        <v>170</v>
      </c>
      <c r="W6" s="187" t="s">
        <v>169</v>
      </c>
      <c r="X6" s="187" t="s">
        <v>170</v>
      </c>
      <c r="Y6" s="187" t="s">
        <v>169</v>
      </c>
      <c r="Z6" s="188" t="s">
        <v>170</v>
      </c>
      <c r="AA6" s="12" t="s">
        <v>169</v>
      </c>
      <c r="AB6" s="12" t="s">
        <v>170</v>
      </c>
      <c r="AC6" s="187" t="s">
        <v>169</v>
      </c>
      <c r="AD6" s="189" t="s">
        <v>170</v>
      </c>
      <c r="AE6" s="187" t="s">
        <v>169</v>
      </c>
      <c r="AF6" s="189" t="s">
        <v>170</v>
      </c>
      <c r="AG6" s="187" t="s">
        <v>169</v>
      </c>
      <c r="AH6" s="189" t="s">
        <v>170</v>
      </c>
      <c r="AI6" s="187" t="s">
        <v>169</v>
      </c>
      <c r="AJ6" s="189" t="s">
        <v>170</v>
      </c>
      <c r="AK6" s="187" t="s">
        <v>169</v>
      </c>
      <c r="AL6" s="189" t="s">
        <v>170</v>
      </c>
      <c r="AM6" s="187" t="s">
        <v>169</v>
      </c>
      <c r="AN6" s="189" t="s">
        <v>170</v>
      </c>
      <c r="AO6" s="187" t="s">
        <v>169</v>
      </c>
      <c r="AP6" s="189" t="s">
        <v>170</v>
      </c>
      <c r="AQ6" s="187" t="s">
        <v>169</v>
      </c>
      <c r="AR6" s="190" t="s">
        <v>170</v>
      </c>
      <c r="AS6" s="10"/>
      <c r="AT6" s="177"/>
      <c r="AU6" s="177"/>
      <c r="AV6" s="177"/>
      <c r="AW6" s="177"/>
      <c r="AX6" s="177"/>
      <c r="AY6" s="177"/>
      <c r="AZ6" s="177"/>
      <c r="BA6" s="177"/>
      <c r="BB6" s="177"/>
      <c r="BC6" s="177"/>
    </row>
    <row r="7" spans="1:55" ht="12.75" customHeight="1">
      <c r="A7" s="163">
        <v>316</v>
      </c>
      <c r="B7" s="164" t="s">
        <v>139</v>
      </c>
      <c r="C7" s="191">
        <v>2</v>
      </c>
      <c r="D7" s="191">
        <v>1</v>
      </c>
      <c r="E7" s="191">
        <v>2</v>
      </c>
      <c r="F7" s="191">
        <v>1</v>
      </c>
      <c r="G7" s="191"/>
      <c r="H7" s="191"/>
      <c r="I7" s="193"/>
      <c r="J7" s="193"/>
      <c r="K7" s="193"/>
      <c r="L7" s="193"/>
      <c r="M7" s="191"/>
      <c r="N7" s="191"/>
      <c r="O7" s="193"/>
      <c r="P7" s="193"/>
      <c r="Q7" s="192"/>
      <c r="R7" s="192"/>
      <c r="S7" s="191">
        <v>1</v>
      </c>
      <c r="T7" s="191">
        <v>1</v>
      </c>
      <c r="U7" s="193"/>
      <c r="V7" s="193"/>
      <c r="W7" s="191">
        <v>4</v>
      </c>
      <c r="X7" s="191">
        <v>4</v>
      </c>
      <c r="Y7" s="193"/>
      <c r="Z7" s="193"/>
      <c r="AA7" s="191"/>
      <c r="AB7" s="191"/>
      <c r="AC7" s="193"/>
      <c r="AD7" s="194"/>
      <c r="AE7" s="191"/>
      <c r="AF7" s="191"/>
      <c r="AG7" s="192"/>
      <c r="AH7" s="192"/>
      <c r="AI7" s="191"/>
      <c r="AJ7" s="191"/>
      <c r="AK7" s="191"/>
      <c r="AL7" s="191"/>
      <c r="AM7" s="191"/>
      <c r="AN7" s="191"/>
      <c r="AO7" s="193"/>
      <c r="AP7" s="194"/>
      <c r="AQ7" s="191">
        <f>SUM(C7,E7,G7,I7,K7,M7,O7,Q7,S7,U7,W7,Y7,AA7,AC7,AE7,AG7,AI7,AK7,AM7,AO7)</f>
        <v>9</v>
      </c>
      <c r="AR7" s="195">
        <f>SUM(D7,F7,H7,J7,L7,N7,P7,R7,T7,V7,X7,Z7,AB7,AD7,AF7,AH7,AJ7,AL7,AN7,AP7)</f>
        <v>7</v>
      </c>
      <c r="AS7" s="10"/>
      <c r="AT7" s="177"/>
      <c r="AU7" s="177"/>
      <c r="AV7" s="177"/>
      <c r="AW7" s="177"/>
      <c r="AX7" s="177"/>
      <c r="AY7" s="177"/>
      <c r="AZ7" s="177"/>
      <c r="BA7" s="177"/>
      <c r="BB7" s="177"/>
      <c r="BC7" s="177"/>
    </row>
    <row r="8" spans="1:55" ht="12.75" customHeight="1">
      <c r="A8" s="165">
        <v>1026</v>
      </c>
      <c r="B8" s="164" t="s">
        <v>137</v>
      </c>
      <c r="C8" s="191"/>
      <c r="D8" s="191"/>
      <c r="E8" s="191"/>
      <c r="F8" s="191"/>
      <c r="G8" s="191"/>
      <c r="H8" s="191"/>
      <c r="I8" s="193"/>
      <c r="J8" s="193"/>
      <c r="K8" s="193"/>
      <c r="L8" s="193"/>
      <c r="M8" s="191"/>
      <c r="N8" s="191"/>
      <c r="O8" s="193"/>
      <c r="P8" s="193"/>
      <c r="Q8" s="192"/>
      <c r="R8" s="192"/>
      <c r="S8" s="191"/>
      <c r="T8" s="191"/>
      <c r="U8" s="193"/>
      <c r="V8" s="193"/>
      <c r="W8" s="191"/>
      <c r="X8" s="191"/>
      <c r="Y8" s="193"/>
      <c r="Z8" s="193"/>
      <c r="AA8" s="191"/>
      <c r="AB8" s="191"/>
      <c r="AC8" s="193"/>
      <c r="AD8" s="194"/>
      <c r="AE8" s="191"/>
      <c r="AF8" s="191"/>
      <c r="AG8" s="192"/>
      <c r="AH8" s="192"/>
      <c r="AI8" s="191"/>
      <c r="AJ8" s="191"/>
      <c r="AK8" s="191"/>
      <c r="AL8" s="191"/>
      <c r="AM8" s="191"/>
      <c r="AN8" s="191"/>
      <c r="AO8" s="193"/>
      <c r="AP8" s="194"/>
      <c r="AQ8" s="191">
        <f aca="true" t="shared" si="0" ref="AQ8:AQ18">SUM(C8,E8,G8,I8,K8,M8,O8,Q8,S8,U8,W8,Y8,AA8,AC8,AE8,AG8,AI8,AK8,AM8,AO8)</f>
        <v>0</v>
      </c>
      <c r="AR8" s="195">
        <f aca="true" t="shared" si="1" ref="AR8:AR39">SUM(D8,F8,H8,J8,L8,N8,P8,R8,T8,V8,X8,Z8,AB8,AD8,AF8,AH8,AJ8,AL8,AN8,AP8)</f>
        <v>0</v>
      </c>
      <c r="AS8" s="10"/>
      <c r="AT8" s="177"/>
      <c r="AU8" s="177"/>
      <c r="AV8" s="177"/>
      <c r="AW8" s="177"/>
      <c r="AX8" s="177"/>
      <c r="AY8" s="177"/>
      <c r="AZ8" s="177"/>
      <c r="BA8" s="177"/>
      <c r="BB8" s="177"/>
      <c r="BC8" s="177"/>
    </row>
    <row r="9" spans="1:55" ht="12.75" customHeight="1">
      <c r="A9" s="165">
        <v>1150</v>
      </c>
      <c r="B9" s="164" t="s">
        <v>142</v>
      </c>
      <c r="C9" s="191">
        <v>1</v>
      </c>
      <c r="D9" s="191">
        <v>1</v>
      </c>
      <c r="E9" s="191"/>
      <c r="F9" s="191"/>
      <c r="G9" s="191"/>
      <c r="H9" s="191"/>
      <c r="I9" s="193"/>
      <c r="J9" s="193"/>
      <c r="K9" s="193"/>
      <c r="L9" s="193"/>
      <c r="M9" s="191"/>
      <c r="N9" s="191"/>
      <c r="O9" s="193"/>
      <c r="P9" s="193"/>
      <c r="Q9" s="192"/>
      <c r="R9" s="192"/>
      <c r="S9" s="191"/>
      <c r="T9" s="191"/>
      <c r="U9" s="193"/>
      <c r="V9" s="193"/>
      <c r="W9" s="191"/>
      <c r="X9" s="191"/>
      <c r="Y9" s="193"/>
      <c r="Z9" s="193"/>
      <c r="AA9" s="191"/>
      <c r="AB9" s="191"/>
      <c r="AC9" s="193"/>
      <c r="AD9" s="194"/>
      <c r="AE9" s="191"/>
      <c r="AF9" s="191"/>
      <c r="AG9" s="192"/>
      <c r="AH9" s="192"/>
      <c r="AI9" s="191">
        <v>1</v>
      </c>
      <c r="AJ9" s="191">
        <v>1</v>
      </c>
      <c r="AK9" s="191">
        <v>2</v>
      </c>
      <c r="AL9" s="191">
        <v>2</v>
      </c>
      <c r="AM9" s="191">
        <v>1</v>
      </c>
      <c r="AN9" s="191">
        <v>1</v>
      </c>
      <c r="AO9" s="193"/>
      <c r="AP9" s="194"/>
      <c r="AQ9" s="191">
        <f t="shared" si="0"/>
        <v>5</v>
      </c>
      <c r="AR9" s="195">
        <f t="shared" si="1"/>
        <v>5</v>
      </c>
      <c r="AS9" s="10"/>
      <c r="AT9" s="177"/>
      <c r="AU9" s="177"/>
      <c r="AV9" s="177"/>
      <c r="AW9" s="177"/>
      <c r="AX9" s="177"/>
      <c r="AY9" s="177"/>
      <c r="AZ9" s="177"/>
      <c r="BA9" s="177"/>
      <c r="BB9" s="177"/>
      <c r="BC9" s="177"/>
    </row>
    <row r="10" spans="1:55" ht="12.75" customHeight="1">
      <c r="A10" s="165">
        <v>1246</v>
      </c>
      <c r="B10" s="164" t="s">
        <v>122</v>
      </c>
      <c r="C10" s="191">
        <v>1</v>
      </c>
      <c r="D10" s="191">
        <v>0</v>
      </c>
      <c r="E10" s="191"/>
      <c r="F10" s="191"/>
      <c r="G10" s="191"/>
      <c r="H10" s="191"/>
      <c r="I10" s="193"/>
      <c r="J10" s="193"/>
      <c r="K10" s="193"/>
      <c r="L10" s="193"/>
      <c r="M10" s="191"/>
      <c r="N10" s="191"/>
      <c r="O10" s="193"/>
      <c r="P10" s="193"/>
      <c r="Q10" s="192"/>
      <c r="R10" s="192"/>
      <c r="S10" s="191"/>
      <c r="T10" s="191"/>
      <c r="U10" s="193"/>
      <c r="V10" s="193"/>
      <c r="W10" s="191"/>
      <c r="X10" s="191"/>
      <c r="Y10" s="193"/>
      <c r="Z10" s="193"/>
      <c r="AA10" s="191"/>
      <c r="AB10" s="191"/>
      <c r="AC10" s="193"/>
      <c r="AD10" s="194"/>
      <c r="AE10" s="191">
        <v>2</v>
      </c>
      <c r="AF10" s="191">
        <v>0</v>
      </c>
      <c r="AG10" s="192"/>
      <c r="AH10" s="192"/>
      <c r="AI10" s="191">
        <v>3</v>
      </c>
      <c r="AJ10" s="191">
        <v>0</v>
      </c>
      <c r="AK10" s="191"/>
      <c r="AL10" s="191"/>
      <c r="AM10" s="191">
        <v>1</v>
      </c>
      <c r="AN10" s="191">
        <v>0</v>
      </c>
      <c r="AO10" s="193"/>
      <c r="AP10" s="194"/>
      <c r="AQ10" s="191">
        <f t="shared" si="0"/>
        <v>7</v>
      </c>
      <c r="AR10" s="195">
        <f t="shared" si="1"/>
        <v>0</v>
      </c>
      <c r="AS10" s="10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</row>
    <row r="11" spans="1:55" ht="12.75" customHeight="1">
      <c r="A11" s="165">
        <v>1429</v>
      </c>
      <c r="B11" s="164" t="s">
        <v>138</v>
      </c>
      <c r="C11" s="191">
        <v>2</v>
      </c>
      <c r="D11" s="191">
        <v>0</v>
      </c>
      <c r="E11" s="191"/>
      <c r="F11" s="191"/>
      <c r="G11" s="191"/>
      <c r="H11" s="191"/>
      <c r="I11" s="193"/>
      <c r="J11" s="193"/>
      <c r="K11" s="193"/>
      <c r="L11" s="193"/>
      <c r="M11" s="191"/>
      <c r="N11" s="191"/>
      <c r="O11" s="193"/>
      <c r="P11" s="193"/>
      <c r="Q11" s="192"/>
      <c r="R11" s="192"/>
      <c r="S11" s="191"/>
      <c r="T11" s="191"/>
      <c r="U11" s="193"/>
      <c r="V11" s="193"/>
      <c r="W11" s="191"/>
      <c r="X11" s="191"/>
      <c r="Y11" s="193"/>
      <c r="Z11" s="193"/>
      <c r="AA11" s="191"/>
      <c r="AB11" s="191"/>
      <c r="AC11" s="193"/>
      <c r="AD11" s="194"/>
      <c r="AE11" s="191">
        <v>1</v>
      </c>
      <c r="AF11" s="191">
        <v>0</v>
      </c>
      <c r="AG11" s="192">
        <v>1</v>
      </c>
      <c r="AH11" s="192">
        <v>0</v>
      </c>
      <c r="AI11" s="191"/>
      <c r="AJ11" s="191"/>
      <c r="AK11" s="191"/>
      <c r="AL11" s="191"/>
      <c r="AM11" s="191"/>
      <c r="AN11" s="191"/>
      <c r="AO11" s="193"/>
      <c r="AP11" s="194"/>
      <c r="AQ11" s="191">
        <f t="shared" si="0"/>
        <v>4</v>
      </c>
      <c r="AR11" s="195">
        <f t="shared" si="1"/>
        <v>0</v>
      </c>
      <c r="AS11" s="10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</row>
    <row r="12" spans="1:55" ht="12.75" customHeight="1">
      <c r="A12" s="165">
        <v>1624</v>
      </c>
      <c r="B12" s="164" t="s">
        <v>212</v>
      </c>
      <c r="C12" s="191">
        <v>5</v>
      </c>
      <c r="D12" s="191">
        <v>5</v>
      </c>
      <c r="E12" s="191">
        <v>4</v>
      </c>
      <c r="F12" s="191">
        <v>3</v>
      </c>
      <c r="G12" s="191">
        <v>2</v>
      </c>
      <c r="H12" s="191">
        <v>1</v>
      </c>
      <c r="I12" s="193"/>
      <c r="J12" s="193"/>
      <c r="K12" s="193"/>
      <c r="L12" s="193"/>
      <c r="M12" s="191"/>
      <c r="N12" s="191"/>
      <c r="O12" s="193"/>
      <c r="P12" s="193"/>
      <c r="Q12" s="192"/>
      <c r="R12" s="192"/>
      <c r="S12" s="191"/>
      <c r="T12" s="191"/>
      <c r="U12" s="193"/>
      <c r="V12" s="193"/>
      <c r="W12" s="191"/>
      <c r="X12" s="191"/>
      <c r="Y12" s="193"/>
      <c r="Z12" s="193"/>
      <c r="AA12" s="191">
        <v>1</v>
      </c>
      <c r="AB12" s="191">
        <v>1</v>
      </c>
      <c r="AC12" s="193"/>
      <c r="AD12" s="194"/>
      <c r="AE12" s="191"/>
      <c r="AF12" s="191"/>
      <c r="AG12" s="192"/>
      <c r="AH12" s="192"/>
      <c r="AI12" s="191"/>
      <c r="AJ12" s="191"/>
      <c r="AK12" s="191"/>
      <c r="AL12" s="191"/>
      <c r="AM12" s="191">
        <v>1</v>
      </c>
      <c r="AN12" s="191">
        <v>1</v>
      </c>
      <c r="AO12" s="193"/>
      <c r="AP12" s="194"/>
      <c r="AQ12" s="191">
        <f t="shared" si="0"/>
        <v>13</v>
      </c>
      <c r="AR12" s="195">
        <f>SUM(D12,F12,H12,J12,L12,N12,P12,R12,T12,V12,X12,Z12,AB12,AD12,AF12,AH12,AJ12,AL12,AN12,AP12)</f>
        <v>11</v>
      </c>
      <c r="AS12" s="10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</row>
    <row r="13" spans="1:55" ht="12.75" customHeight="1">
      <c r="A13" s="165">
        <v>1812</v>
      </c>
      <c r="B13" s="164" t="s">
        <v>144</v>
      </c>
      <c r="C13" s="191"/>
      <c r="D13" s="191"/>
      <c r="E13" s="191">
        <v>1</v>
      </c>
      <c r="F13" s="191">
        <v>1</v>
      </c>
      <c r="G13" s="191"/>
      <c r="H13" s="191"/>
      <c r="I13" s="193"/>
      <c r="J13" s="193"/>
      <c r="K13" s="193"/>
      <c r="L13" s="193"/>
      <c r="M13" s="191"/>
      <c r="N13" s="191"/>
      <c r="O13" s="193"/>
      <c r="P13" s="193"/>
      <c r="Q13" s="192">
        <v>1</v>
      </c>
      <c r="R13" s="192">
        <v>1</v>
      </c>
      <c r="S13" s="191"/>
      <c r="T13" s="191"/>
      <c r="U13" s="193"/>
      <c r="V13" s="193"/>
      <c r="W13" s="191">
        <v>4</v>
      </c>
      <c r="X13" s="191">
        <v>0</v>
      </c>
      <c r="Y13" s="193"/>
      <c r="Z13" s="193"/>
      <c r="AA13" s="191"/>
      <c r="AB13" s="191"/>
      <c r="AC13" s="193"/>
      <c r="AD13" s="194"/>
      <c r="AE13" s="191">
        <v>3</v>
      </c>
      <c r="AF13" s="191">
        <v>2</v>
      </c>
      <c r="AG13" s="192"/>
      <c r="AH13" s="192"/>
      <c r="AI13" s="191">
        <v>1</v>
      </c>
      <c r="AJ13" s="191">
        <v>0</v>
      </c>
      <c r="AK13" s="191">
        <v>1</v>
      </c>
      <c r="AL13" s="191">
        <v>0</v>
      </c>
      <c r="AM13" s="191">
        <v>1</v>
      </c>
      <c r="AN13" s="191">
        <v>1</v>
      </c>
      <c r="AO13" s="193"/>
      <c r="AP13" s="194"/>
      <c r="AQ13" s="191">
        <f t="shared" si="0"/>
        <v>12</v>
      </c>
      <c r="AR13" s="195">
        <f t="shared" si="1"/>
        <v>5</v>
      </c>
      <c r="AS13" s="10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</row>
    <row r="14" spans="1:55" ht="12.75" customHeight="1">
      <c r="A14" s="165">
        <v>1931</v>
      </c>
      <c r="B14" s="164" t="s">
        <v>149</v>
      </c>
      <c r="C14" s="191"/>
      <c r="D14" s="191"/>
      <c r="E14" s="191"/>
      <c r="F14" s="191"/>
      <c r="G14" s="191"/>
      <c r="H14" s="191"/>
      <c r="I14" s="193"/>
      <c r="J14" s="193"/>
      <c r="K14" s="193"/>
      <c r="L14" s="193"/>
      <c r="M14" s="191"/>
      <c r="N14" s="191"/>
      <c r="O14" s="193"/>
      <c r="P14" s="193"/>
      <c r="Q14" s="192"/>
      <c r="R14" s="192"/>
      <c r="S14" s="191"/>
      <c r="T14" s="191"/>
      <c r="U14" s="193"/>
      <c r="V14" s="193"/>
      <c r="W14" s="191"/>
      <c r="X14" s="191"/>
      <c r="Y14" s="193"/>
      <c r="Z14" s="193"/>
      <c r="AA14" s="191"/>
      <c r="AB14" s="191"/>
      <c r="AC14" s="193"/>
      <c r="AD14" s="194"/>
      <c r="AE14" s="191"/>
      <c r="AF14" s="191"/>
      <c r="AG14" s="192"/>
      <c r="AH14" s="192"/>
      <c r="AI14" s="191"/>
      <c r="AJ14" s="191"/>
      <c r="AK14" s="191"/>
      <c r="AL14" s="191"/>
      <c r="AM14" s="191"/>
      <c r="AN14" s="191"/>
      <c r="AO14" s="193"/>
      <c r="AP14" s="194"/>
      <c r="AQ14" s="191">
        <f t="shared" si="0"/>
        <v>0</v>
      </c>
      <c r="AR14" s="195">
        <f t="shared" si="1"/>
        <v>0</v>
      </c>
      <c r="AS14" s="10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</row>
    <row r="15" spans="1:55" ht="12.75" customHeight="1">
      <c r="A15" s="165">
        <v>2047</v>
      </c>
      <c r="B15" s="164" t="s">
        <v>341</v>
      </c>
      <c r="C15" s="191"/>
      <c r="D15" s="191"/>
      <c r="E15" s="191"/>
      <c r="F15" s="191"/>
      <c r="G15" s="191"/>
      <c r="H15" s="191"/>
      <c r="I15" s="193"/>
      <c r="J15" s="193"/>
      <c r="K15" s="193"/>
      <c r="L15" s="193"/>
      <c r="M15" s="191"/>
      <c r="N15" s="191"/>
      <c r="O15" s="193"/>
      <c r="P15" s="193"/>
      <c r="Q15" s="192"/>
      <c r="R15" s="192"/>
      <c r="S15" s="191"/>
      <c r="T15" s="191"/>
      <c r="U15" s="193"/>
      <c r="V15" s="193"/>
      <c r="W15" s="191"/>
      <c r="X15" s="191"/>
      <c r="Y15" s="193"/>
      <c r="Z15" s="193"/>
      <c r="AA15" s="191"/>
      <c r="AB15" s="191"/>
      <c r="AC15" s="193"/>
      <c r="AD15" s="194"/>
      <c r="AE15" s="191"/>
      <c r="AF15" s="191"/>
      <c r="AG15" s="192"/>
      <c r="AH15" s="192"/>
      <c r="AI15" s="191"/>
      <c r="AJ15" s="191"/>
      <c r="AK15" s="191"/>
      <c r="AL15" s="191"/>
      <c r="AM15" s="191"/>
      <c r="AN15" s="191"/>
      <c r="AO15" s="193"/>
      <c r="AP15" s="194"/>
      <c r="AQ15" s="191">
        <f t="shared" si="0"/>
        <v>0</v>
      </c>
      <c r="AR15" s="195">
        <f t="shared" si="1"/>
        <v>0</v>
      </c>
      <c r="AS15" s="10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</row>
    <row r="16" spans="1:55" ht="12.75" customHeight="1">
      <c r="A16" s="165">
        <v>2111</v>
      </c>
      <c r="B16" s="164" t="s">
        <v>274</v>
      </c>
      <c r="C16" s="191"/>
      <c r="D16" s="191"/>
      <c r="E16" s="191"/>
      <c r="F16" s="191"/>
      <c r="G16" s="191"/>
      <c r="H16" s="191"/>
      <c r="I16" s="193"/>
      <c r="J16" s="193"/>
      <c r="K16" s="193"/>
      <c r="L16" s="193"/>
      <c r="M16" s="191"/>
      <c r="N16" s="191"/>
      <c r="O16" s="193"/>
      <c r="P16" s="193"/>
      <c r="Q16" s="192"/>
      <c r="R16" s="192"/>
      <c r="S16" s="191"/>
      <c r="T16" s="191"/>
      <c r="U16" s="193"/>
      <c r="V16" s="193"/>
      <c r="W16" s="191"/>
      <c r="X16" s="191"/>
      <c r="Y16" s="193"/>
      <c r="Z16" s="193"/>
      <c r="AA16" s="191"/>
      <c r="AB16" s="191"/>
      <c r="AC16" s="193"/>
      <c r="AD16" s="194"/>
      <c r="AE16" s="191"/>
      <c r="AF16" s="191"/>
      <c r="AG16" s="192"/>
      <c r="AH16" s="192"/>
      <c r="AI16" s="191"/>
      <c r="AJ16" s="191"/>
      <c r="AK16" s="191"/>
      <c r="AL16" s="191"/>
      <c r="AM16" s="191"/>
      <c r="AN16" s="191"/>
      <c r="AO16" s="193"/>
      <c r="AP16" s="194"/>
      <c r="AQ16" s="191">
        <f t="shared" si="0"/>
        <v>0</v>
      </c>
      <c r="AR16" s="195">
        <f t="shared" si="1"/>
        <v>0</v>
      </c>
      <c r="AS16" s="10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</row>
    <row r="17" spans="1:55" ht="12.75" customHeight="1">
      <c r="A17" s="165">
        <v>2147</v>
      </c>
      <c r="B17" s="166" t="s">
        <v>180</v>
      </c>
      <c r="C17" s="191"/>
      <c r="D17" s="191"/>
      <c r="E17" s="191"/>
      <c r="F17" s="191"/>
      <c r="G17" s="191"/>
      <c r="H17" s="191"/>
      <c r="I17" s="193"/>
      <c r="J17" s="193"/>
      <c r="K17" s="193"/>
      <c r="L17" s="193"/>
      <c r="M17" s="191"/>
      <c r="N17" s="191"/>
      <c r="O17" s="193"/>
      <c r="P17" s="193"/>
      <c r="Q17" s="192"/>
      <c r="R17" s="192"/>
      <c r="S17" s="191"/>
      <c r="T17" s="191"/>
      <c r="U17" s="193"/>
      <c r="V17" s="193"/>
      <c r="W17" s="191"/>
      <c r="X17" s="191"/>
      <c r="Y17" s="193"/>
      <c r="Z17" s="193"/>
      <c r="AA17" s="191"/>
      <c r="AB17" s="191"/>
      <c r="AC17" s="193"/>
      <c r="AD17" s="194"/>
      <c r="AE17" s="191"/>
      <c r="AF17" s="191"/>
      <c r="AG17" s="192"/>
      <c r="AH17" s="192"/>
      <c r="AI17" s="191"/>
      <c r="AJ17" s="191"/>
      <c r="AK17" s="191"/>
      <c r="AL17" s="191"/>
      <c r="AM17" s="191"/>
      <c r="AN17" s="191"/>
      <c r="AO17" s="193"/>
      <c r="AP17" s="194"/>
      <c r="AQ17" s="191">
        <f t="shared" si="0"/>
        <v>0</v>
      </c>
      <c r="AR17" s="195">
        <f t="shared" si="1"/>
        <v>0</v>
      </c>
      <c r="AS17" s="10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</row>
    <row r="18" spans="1:55" ht="12.75" customHeight="1">
      <c r="A18" s="165">
        <v>2194</v>
      </c>
      <c r="B18" s="166" t="s">
        <v>3</v>
      </c>
      <c r="C18" s="191">
        <v>1</v>
      </c>
      <c r="D18" s="191">
        <v>1</v>
      </c>
      <c r="E18" s="191"/>
      <c r="F18" s="191"/>
      <c r="G18" s="191"/>
      <c r="H18" s="191"/>
      <c r="I18" s="193"/>
      <c r="J18" s="193"/>
      <c r="K18" s="193"/>
      <c r="L18" s="193"/>
      <c r="M18" s="191"/>
      <c r="N18" s="191"/>
      <c r="O18" s="193"/>
      <c r="P18" s="193"/>
      <c r="Q18" s="192"/>
      <c r="R18" s="192"/>
      <c r="S18" s="191"/>
      <c r="T18" s="191"/>
      <c r="U18" s="193"/>
      <c r="V18" s="193"/>
      <c r="W18" s="191"/>
      <c r="X18" s="191"/>
      <c r="Y18" s="193"/>
      <c r="Z18" s="193"/>
      <c r="AA18" s="191"/>
      <c r="AB18" s="191"/>
      <c r="AC18" s="193"/>
      <c r="AD18" s="194"/>
      <c r="AE18" s="191"/>
      <c r="AF18" s="191"/>
      <c r="AG18" s="192"/>
      <c r="AH18" s="192"/>
      <c r="AI18" s="191"/>
      <c r="AJ18" s="191"/>
      <c r="AK18" s="191"/>
      <c r="AL18" s="191"/>
      <c r="AM18" s="191"/>
      <c r="AN18" s="191"/>
      <c r="AO18" s="193"/>
      <c r="AP18" s="194"/>
      <c r="AQ18" s="191">
        <f t="shared" si="0"/>
        <v>1</v>
      </c>
      <c r="AR18" s="195">
        <f t="shared" si="1"/>
        <v>1</v>
      </c>
      <c r="AS18" s="10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</row>
    <row r="19" spans="1:55" ht="12.75" customHeight="1">
      <c r="A19" s="165">
        <v>2221</v>
      </c>
      <c r="B19" s="166" t="s">
        <v>101</v>
      </c>
      <c r="C19" s="191">
        <v>1</v>
      </c>
      <c r="D19" s="191">
        <v>0</v>
      </c>
      <c r="E19" s="191">
        <v>2</v>
      </c>
      <c r="F19" s="191">
        <v>0</v>
      </c>
      <c r="G19" s="191"/>
      <c r="H19" s="191"/>
      <c r="I19" s="193"/>
      <c r="J19" s="193"/>
      <c r="K19" s="193"/>
      <c r="L19" s="193"/>
      <c r="M19" s="191">
        <v>1</v>
      </c>
      <c r="N19" s="191">
        <v>0</v>
      </c>
      <c r="O19" s="193"/>
      <c r="P19" s="193"/>
      <c r="Q19" s="192"/>
      <c r="R19" s="192"/>
      <c r="S19" s="191"/>
      <c r="T19" s="191"/>
      <c r="U19" s="193"/>
      <c r="V19" s="193"/>
      <c r="W19" s="191"/>
      <c r="X19" s="191"/>
      <c r="Y19" s="193"/>
      <c r="Z19" s="193"/>
      <c r="AA19" s="191">
        <v>1</v>
      </c>
      <c r="AB19" s="191">
        <v>0</v>
      </c>
      <c r="AC19" s="193"/>
      <c r="AD19" s="194"/>
      <c r="AE19" s="191">
        <v>1</v>
      </c>
      <c r="AF19" s="191">
        <v>0</v>
      </c>
      <c r="AG19" s="192"/>
      <c r="AH19" s="192"/>
      <c r="AI19" s="191"/>
      <c r="AJ19" s="191"/>
      <c r="AK19" s="191"/>
      <c r="AL19" s="191"/>
      <c r="AM19" s="191"/>
      <c r="AN19" s="191"/>
      <c r="AO19" s="193"/>
      <c r="AP19" s="194"/>
      <c r="AQ19" s="191">
        <f aca="true" t="shared" si="2" ref="AQ19:AQ27">SUM(C19,E19,G19,I19,K19,M19,O19,Q19,S19,U19,W19,Y19,AA19,AC19,AE19,AG19,AI19,AK19,AM19,AO19)</f>
        <v>6</v>
      </c>
      <c r="AR19" s="195">
        <f aca="true" t="shared" si="3" ref="AR19:AR27">SUM(D19,F19,H19,J19,L19,N19,P19,R19,T19,V19,X19,Z19,AB19,AD19,AF19,AH19,AJ19,AL19,AN19,AP19)</f>
        <v>0</v>
      </c>
      <c r="AS19" s="10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</row>
    <row r="20" spans="1:55" ht="12.75" customHeight="1">
      <c r="A20" s="165"/>
      <c r="B20" s="167" t="s">
        <v>185</v>
      </c>
      <c r="C20" s="191"/>
      <c r="D20" s="191"/>
      <c r="E20" s="191"/>
      <c r="F20" s="191"/>
      <c r="G20" s="191"/>
      <c r="H20" s="191"/>
      <c r="I20" s="193"/>
      <c r="J20" s="193"/>
      <c r="K20" s="193"/>
      <c r="L20" s="193"/>
      <c r="M20" s="191"/>
      <c r="N20" s="191"/>
      <c r="O20" s="193"/>
      <c r="P20" s="193"/>
      <c r="Q20" s="192"/>
      <c r="R20" s="192"/>
      <c r="S20" s="191"/>
      <c r="T20" s="191"/>
      <c r="U20" s="193"/>
      <c r="V20" s="193"/>
      <c r="W20" s="191"/>
      <c r="X20" s="191"/>
      <c r="Y20" s="193"/>
      <c r="Z20" s="193"/>
      <c r="AA20" s="191"/>
      <c r="AB20" s="191"/>
      <c r="AC20" s="193"/>
      <c r="AD20" s="194"/>
      <c r="AE20" s="191"/>
      <c r="AF20" s="191"/>
      <c r="AG20" s="192"/>
      <c r="AH20" s="192"/>
      <c r="AI20" s="191"/>
      <c r="AJ20" s="191"/>
      <c r="AK20" s="191"/>
      <c r="AL20" s="191"/>
      <c r="AM20" s="191"/>
      <c r="AN20" s="191"/>
      <c r="AO20" s="193"/>
      <c r="AP20" s="194"/>
      <c r="AQ20" s="191">
        <f t="shared" si="2"/>
        <v>0</v>
      </c>
      <c r="AR20" s="195">
        <f t="shared" si="3"/>
        <v>0</v>
      </c>
      <c r="AS20" s="10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</row>
    <row r="21" spans="1:55" ht="12.75" customHeight="1">
      <c r="A21" s="168"/>
      <c r="B21" s="167" t="s">
        <v>113</v>
      </c>
      <c r="C21" s="191"/>
      <c r="D21" s="191"/>
      <c r="E21" s="191"/>
      <c r="F21" s="191"/>
      <c r="G21" s="191"/>
      <c r="H21" s="191"/>
      <c r="I21" s="193"/>
      <c r="J21" s="193"/>
      <c r="K21" s="193"/>
      <c r="L21" s="193"/>
      <c r="M21" s="191"/>
      <c r="N21" s="191"/>
      <c r="O21" s="193"/>
      <c r="P21" s="193"/>
      <c r="Q21" s="192"/>
      <c r="R21" s="192"/>
      <c r="S21" s="191"/>
      <c r="T21" s="191"/>
      <c r="U21" s="193"/>
      <c r="V21" s="193"/>
      <c r="W21" s="191"/>
      <c r="X21" s="191"/>
      <c r="Y21" s="193"/>
      <c r="Z21" s="193"/>
      <c r="AA21" s="191"/>
      <c r="AB21" s="191"/>
      <c r="AC21" s="193"/>
      <c r="AD21" s="194"/>
      <c r="AE21" s="191"/>
      <c r="AF21" s="191"/>
      <c r="AG21" s="192"/>
      <c r="AH21" s="192"/>
      <c r="AI21" s="191"/>
      <c r="AJ21" s="191"/>
      <c r="AK21" s="191"/>
      <c r="AL21" s="191"/>
      <c r="AM21" s="191"/>
      <c r="AN21" s="191"/>
      <c r="AO21" s="193"/>
      <c r="AP21" s="194"/>
      <c r="AQ21" s="191">
        <f t="shared" si="2"/>
        <v>0</v>
      </c>
      <c r="AR21" s="195">
        <f t="shared" si="3"/>
        <v>0</v>
      </c>
      <c r="AS21" s="10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</row>
    <row r="22" spans="1:55" ht="12.75" customHeight="1">
      <c r="A22" s="168"/>
      <c r="B22" s="167" t="s">
        <v>117</v>
      </c>
      <c r="C22" s="191"/>
      <c r="D22" s="191"/>
      <c r="E22" s="191"/>
      <c r="F22" s="191"/>
      <c r="G22" s="191"/>
      <c r="H22" s="191"/>
      <c r="I22" s="193"/>
      <c r="J22" s="193"/>
      <c r="K22" s="193"/>
      <c r="L22" s="193"/>
      <c r="M22" s="191"/>
      <c r="N22" s="191"/>
      <c r="O22" s="193"/>
      <c r="P22" s="193"/>
      <c r="Q22" s="192"/>
      <c r="R22" s="192"/>
      <c r="S22" s="191"/>
      <c r="T22" s="191"/>
      <c r="U22" s="193"/>
      <c r="V22" s="193"/>
      <c r="W22" s="191"/>
      <c r="X22" s="191"/>
      <c r="Y22" s="193"/>
      <c r="Z22" s="193"/>
      <c r="AA22" s="191"/>
      <c r="AB22" s="191"/>
      <c r="AC22" s="193"/>
      <c r="AD22" s="194"/>
      <c r="AE22" s="191"/>
      <c r="AF22" s="191"/>
      <c r="AG22" s="192"/>
      <c r="AH22" s="192"/>
      <c r="AI22" s="191"/>
      <c r="AJ22" s="191"/>
      <c r="AK22" s="191"/>
      <c r="AL22" s="191"/>
      <c r="AM22" s="191"/>
      <c r="AN22" s="191"/>
      <c r="AO22" s="193"/>
      <c r="AP22" s="194"/>
      <c r="AQ22" s="191">
        <f t="shared" si="2"/>
        <v>0</v>
      </c>
      <c r="AR22" s="195">
        <f t="shared" si="3"/>
        <v>0</v>
      </c>
      <c r="AS22" s="10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</row>
    <row r="23" spans="1:55" ht="12.75" customHeight="1">
      <c r="A23" s="168"/>
      <c r="B23" s="167" t="s">
        <v>283</v>
      </c>
      <c r="C23" s="191"/>
      <c r="D23" s="191"/>
      <c r="E23" s="191"/>
      <c r="F23" s="191"/>
      <c r="G23" s="191"/>
      <c r="H23" s="191"/>
      <c r="I23" s="193"/>
      <c r="J23" s="193"/>
      <c r="K23" s="193"/>
      <c r="L23" s="193"/>
      <c r="M23" s="191"/>
      <c r="N23" s="191"/>
      <c r="O23" s="193"/>
      <c r="P23" s="193"/>
      <c r="Q23" s="192"/>
      <c r="R23" s="192"/>
      <c r="S23" s="191"/>
      <c r="T23" s="191"/>
      <c r="U23" s="193"/>
      <c r="V23" s="193"/>
      <c r="W23" s="191"/>
      <c r="X23" s="191"/>
      <c r="Y23" s="193"/>
      <c r="Z23" s="193"/>
      <c r="AA23" s="191"/>
      <c r="AB23" s="191"/>
      <c r="AC23" s="193"/>
      <c r="AD23" s="194"/>
      <c r="AE23" s="191"/>
      <c r="AF23" s="191"/>
      <c r="AG23" s="192"/>
      <c r="AH23" s="192"/>
      <c r="AI23" s="191"/>
      <c r="AJ23" s="191"/>
      <c r="AK23" s="191"/>
      <c r="AL23" s="191"/>
      <c r="AM23" s="191"/>
      <c r="AN23" s="191"/>
      <c r="AO23" s="193"/>
      <c r="AP23" s="194"/>
      <c r="AQ23" s="191">
        <f t="shared" si="2"/>
        <v>0</v>
      </c>
      <c r="AR23" s="195">
        <f t="shared" si="3"/>
        <v>0</v>
      </c>
      <c r="AS23" s="10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</row>
    <row r="24" spans="1:55" ht="12.75" customHeight="1">
      <c r="A24" s="168"/>
      <c r="B24" s="169" t="s">
        <v>183</v>
      </c>
      <c r="C24" s="191"/>
      <c r="D24" s="191"/>
      <c r="E24" s="191"/>
      <c r="F24" s="191"/>
      <c r="G24" s="191"/>
      <c r="H24" s="191"/>
      <c r="I24" s="193"/>
      <c r="J24" s="193"/>
      <c r="K24" s="193"/>
      <c r="L24" s="193"/>
      <c r="M24" s="191"/>
      <c r="N24" s="191"/>
      <c r="O24" s="193"/>
      <c r="P24" s="193"/>
      <c r="Q24" s="192"/>
      <c r="R24" s="192"/>
      <c r="S24" s="191"/>
      <c r="T24" s="191"/>
      <c r="U24" s="193"/>
      <c r="V24" s="193"/>
      <c r="W24" s="191"/>
      <c r="X24" s="191"/>
      <c r="Y24" s="193"/>
      <c r="Z24" s="193"/>
      <c r="AA24" s="191"/>
      <c r="AB24" s="191"/>
      <c r="AC24" s="193"/>
      <c r="AD24" s="194"/>
      <c r="AE24" s="191"/>
      <c r="AF24" s="191"/>
      <c r="AG24" s="192"/>
      <c r="AH24" s="192"/>
      <c r="AI24" s="191"/>
      <c r="AJ24" s="191"/>
      <c r="AK24" s="191"/>
      <c r="AL24" s="191"/>
      <c r="AM24" s="191"/>
      <c r="AN24" s="191"/>
      <c r="AO24" s="193"/>
      <c r="AP24" s="194"/>
      <c r="AQ24" s="191">
        <f t="shared" si="2"/>
        <v>0</v>
      </c>
      <c r="AR24" s="195">
        <f t="shared" si="3"/>
        <v>0</v>
      </c>
      <c r="AS24" s="10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</row>
    <row r="25" spans="1:55" ht="12.75" customHeight="1">
      <c r="A25" s="170"/>
      <c r="B25" s="167" t="s">
        <v>297</v>
      </c>
      <c r="C25" s="191"/>
      <c r="D25" s="191"/>
      <c r="E25" s="191"/>
      <c r="F25" s="191"/>
      <c r="G25" s="191"/>
      <c r="H25" s="191"/>
      <c r="I25" s="193"/>
      <c r="J25" s="193"/>
      <c r="K25" s="193"/>
      <c r="L25" s="193"/>
      <c r="M25" s="191"/>
      <c r="N25" s="191"/>
      <c r="O25" s="193"/>
      <c r="P25" s="193"/>
      <c r="Q25" s="192"/>
      <c r="R25" s="192"/>
      <c r="S25" s="191"/>
      <c r="T25" s="191"/>
      <c r="U25" s="193"/>
      <c r="V25" s="193"/>
      <c r="W25" s="191"/>
      <c r="X25" s="191"/>
      <c r="Y25" s="193"/>
      <c r="Z25" s="193"/>
      <c r="AA25" s="191"/>
      <c r="AB25" s="191"/>
      <c r="AC25" s="193"/>
      <c r="AD25" s="194"/>
      <c r="AE25" s="191"/>
      <c r="AF25" s="191"/>
      <c r="AG25" s="192"/>
      <c r="AH25" s="192"/>
      <c r="AI25" s="191"/>
      <c r="AJ25" s="191"/>
      <c r="AK25" s="191"/>
      <c r="AL25" s="191"/>
      <c r="AM25" s="191"/>
      <c r="AN25" s="191"/>
      <c r="AO25" s="193"/>
      <c r="AP25" s="194"/>
      <c r="AQ25" s="191">
        <f t="shared" si="2"/>
        <v>0</v>
      </c>
      <c r="AR25" s="195">
        <f t="shared" si="3"/>
        <v>0</v>
      </c>
      <c r="AS25" s="10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</row>
    <row r="26" spans="1:55" ht="12.75" customHeight="1">
      <c r="A26" s="170"/>
      <c r="B26" s="167" t="s">
        <v>96</v>
      </c>
      <c r="C26" s="191"/>
      <c r="D26" s="191"/>
      <c r="E26" s="191"/>
      <c r="F26" s="191"/>
      <c r="G26" s="191"/>
      <c r="H26" s="191"/>
      <c r="I26" s="193"/>
      <c r="J26" s="193"/>
      <c r="K26" s="193"/>
      <c r="L26" s="193"/>
      <c r="M26" s="191"/>
      <c r="N26" s="191"/>
      <c r="O26" s="193"/>
      <c r="P26" s="193"/>
      <c r="Q26" s="192"/>
      <c r="R26" s="192"/>
      <c r="S26" s="191"/>
      <c r="T26" s="191"/>
      <c r="U26" s="193"/>
      <c r="V26" s="193"/>
      <c r="W26" s="191"/>
      <c r="X26" s="191"/>
      <c r="Y26" s="193"/>
      <c r="Z26" s="193"/>
      <c r="AA26" s="191"/>
      <c r="AB26" s="191"/>
      <c r="AC26" s="193"/>
      <c r="AD26" s="194"/>
      <c r="AE26" s="191"/>
      <c r="AF26" s="191"/>
      <c r="AG26" s="192"/>
      <c r="AH26" s="192"/>
      <c r="AI26" s="191"/>
      <c r="AJ26" s="191"/>
      <c r="AK26" s="191"/>
      <c r="AL26" s="191"/>
      <c r="AM26" s="191"/>
      <c r="AN26" s="191"/>
      <c r="AO26" s="193"/>
      <c r="AP26" s="194"/>
      <c r="AQ26" s="191">
        <f t="shared" si="2"/>
        <v>0</v>
      </c>
      <c r="AR26" s="195">
        <f t="shared" si="3"/>
        <v>0</v>
      </c>
      <c r="AS26" s="10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</row>
    <row r="27" spans="1:55" ht="12.75" customHeight="1">
      <c r="A27" s="170"/>
      <c r="B27" s="167" t="s">
        <v>316</v>
      </c>
      <c r="C27" s="191"/>
      <c r="D27" s="191"/>
      <c r="E27" s="191"/>
      <c r="F27" s="191"/>
      <c r="G27" s="191"/>
      <c r="H27" s="191"/>
      <c r="I27" s="193"/>
      <c r="J27" s="193"/>
      <c r="K27" s="193"/>
      <c r="L27" s="193"/>
      <c r="M27" s="191"/>
      <c r="N27" s="191"/>
      <c r="O27" s="193"/>
      <c r="P27" s="193"/>
      <c r="Q27" s="192"/>
      <c r="R27" s="192"/>
      <c r="S27" s="191"/>
      <c r="T27" s="191"/>
      <c r="U27" s="193"/>
      <c r="V27" s="193"/>
      <c r="W27" s="191"/>
      <c r="X27" s="191"/>
      <c r="Y27" s="193"/>
      <c r="Z27" s="193"/>
      <c r="AA27" s="191"/>
      <c r="AB27" s="191"/>
      <c r="AC27" s="193"/>
      <c r="AD27" s="194"/>
      <c r="AE27" s="191"/>
      <c r="AF27" s="191"/>
      <c r="AG27" s="192"/>
      <c r="AH27" s="192"/>
      <c r="AI27" s="191"/>
      <c r="AJ27" s="191"/>
      <c r="AK27" s="191"/>
      <c r="AL27" s="191"/>
      <c r="AM27" s="191"/>
      <c r="AN27" s="191"/>
      <c r="AO27" s="193"/>
      <c r="AP27" s="194"/>
      <c r="AQ27" s="191">
        <f t="shared" si="2"/>
        <v>0</v>
      </c>
      <c r="AR27" s="195">
        <f t="shared" si="3"/>
        <v>0</v>
      </c>
      <c r="AS27" s="10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</row>
    <row r="28" spans="1:55" ht="12.75" customHeight="1">
      <c r="A28" s="170"/>
      <c r="B28" s="171" t="s">
        <v>193</v>
      </c>
      <c r="C28" s="191"/>
      <c r="D28" s="191"/>
      <c r="E28" s="191"/>
      <c r="F28" s="191"/>
      <c r="G28" s="191"/>
      <c r="H28" s="191"/>
      <c r="I28" s="193"/>
      <c r="J28" s="193"/>
      <c r="K28" s="193"/>
      <c r="L28" s="193"/>
      <c r="M28" s="191"/>
      <c r="N28" s="191"/>
      <c r="O28" s="193"/>
      <c r="P28" s="193"/>
      <c r="Q28" s="192"/>
      <c r="R28" s="192"/>
      <c r="S28" s="191"/>
      <c r="T28" s="191"/>
      <c r="U28" s="193"/>
      <c r="V28" s="193"/>
      <c r="W28" s="191"/>
      <c r="X28" s="191"/>
      <c r="Y28" s="193"/>
      <c r="Z28" s="193"/>
      <c r="AA28" s="191"/>
      <c r="AB28" s="191"/>
      <c r="AC28" s="193"/>
      <c r="AD28" s="194"/>
      <c r="AE28" s="191"/>
      <c r="AF28" s="191"/>
      <c r="AG28" s="192"/>
      <c r="AH28" s="192"/>
      <c r="AI28" s="191"/>
      <c r="AJ28" s="191"/>
      <c r="AK28" s="191"/>
      <c r="AL28" s="191"/>
      <c r="AM28" s="191"/>
      <c r="AN28" s="191"/>
      <c r="AO28" s="193"/>
      <c r="AP28" s="194"/>
      <c r="AQ28" s="191">
        <f aca="true" t="shared" si="4" ref="AQ28:AQ37">SUM(C28,E28,G28,I28,K28,M28,O28,Q28,S28,U28,W28,Y28,AA28,AC28,AE28,AG28,AI28,AK28,AM28,AO28)</f>
        <v>0</v>
      </c>
      <c r="AR28" s="195">
        <f t="shared" si="1"/>
        <v>0</v>
      </c>
      <c r="AS28" s="10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</row>
    <row r="29" spans="1:55" ht="12.75" customHeight="1">
      <c r="A29" s="170"/>
      <c r="B29" s="172" t="s">
        <v>182</v>
      </c>
      <c r="C29" s="191"/>
      <c r="D29" s="191"/>
      <c r="E29" s="191"/>
      <c r="F29" s="191"/>
      <c r="G29" s="191"/>
      <c r="H29" s="191"/>
      <c r="I29" s="193"/>
      <c r="J29" s="193"/>
      <c r="K29" s="193"/>
      <c r="L29" s="193"/>
      <c r="M29" s="191"/>
      <c r="N29" s="191"/>
      <c r="O29" s="193"/>
      <c r="P29" s="193"/>
      <c r="Q29" s="192"/>
      <c r="R29" s="192"/>
      <c r="S29" s="191"/>
      <c r="T29" s="191"/>
      <c r="U29" s="193"/>
      <c r="V29" s="193"/>
      <c r="W29" s="191"/>
      <c r="X29" s="191"/>
      <c r="Y29" s="193"/>
      <c r="Z29" s="193"/>
      <c r="AA29" s="191"/>
      <c r="AB29" s="191"/>
      <c r="AC29" s="193"/>
      <c r="AD29" s="194"/>
      <c r="AE29" s="191"/>
      <c r="AF29" s="191"/>
      <c r="AG29" s="192"/>
      <c r="AH29" s="192"/>
      <c r="AI29" s="191"/>
      <c r="AJ29" s="191"/>
      <c r="AK29" s="191"/>
      <c r="AL29" s="191"/>
      <c r="AM29" s="191"/>
      <c r="AN29" s="191"/>
      <c r="AO29" s="193"/>
      <c r="AP29" s="194"/>
      <c r="AQ29" s="191">
        <f t="shared" si="4"/>
        <v>0</v>
      </c>
      <c r="AR29" s="195">
        <f t="shared" si="1"/>
        <v>0</v>
      </c>
      <c r="AS29" s="10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</row>
    <row r="30" spans="1:55" ht="12.75" customHeight="1">
      <c r="A30" s="170"/>
      <c r="B30" s="167" t="s">
        <v>184</v>
      </c>
      <c r="C30" s="191"/>
      <c r="D30" s="191"/>
      <c r="E30" s="191"/>
      <c r="F30" s="191"/>
      <c r="G30" s="191"/>
      <c r="H30" s="191"/>
      <c r="I30" s="193"/>
      <c r="J30" s="193"/>
      <c r="K30" s="193"/>
      <c r="L30" s="193"/>
      <c r="M30" s="191"/>
      <c r="N30" s="191"/>
      <c r="O30" s="193"/>
      <c r="P30" s="193"/>
      <c r="Q30" s="192"/>
      <c r="R30" s="192"/>
      <c r="S30" s="191"/>
      <c r="T30" s="191"/>
      <c r="U30" s="193"/>
      <c r="V30" s="193"/>
      <c r="W30" s="191"/>
      <c r="X30" s="191"/>
      <c r="Y30" s="193"/>
      <c r="Z30" s="193"/>
      <c r="AA30" s="191"/>
      <c r="AB30" s="191"/>
      <c r="AC30" s="193"/>
      <c r="AD30" s="194"/>
      <c r="AE30" s="191"/>
      <c r="AF30" s="191"/>
      <c r="AG30" s="192"/>
      <c r="AH30" s="192"/>
      <c r="AI30" s="191"/>
      <c r="AJ30" s="191"/>
      <c r="AK30" s="191"/>
      <c r="AL30" s="191"/>
      <c r="AM30" s="191"/>
      <c r="AN30" s="191"/>
      <c r="AO30" s="193"/>
      <c r="AP30" s="194"/>
      <c r="AQ30" s="191">
        <f t="shared" si="4"/>
        <v>0</v>
      </c>
      <c r="AR30" s="195">
        <f t="shared" si="1"/>
        <v>0</v>
      </c>
      <c r="AS30" s="10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</row>
    <row r="31" spans="1:55" ht="12.75" customHeight="1">
      <c r="A31" s="170"/>
      <c r="B31" s="167" t="s">
        <v>116</v>
      </c>
      <c r="C31" s="191"/>
      <c r="D31" s="191"/>
      <c r="E31" s="191"/>
      <c r="F31" s="191"/>
      <c r="G31" s="191"/>
      <c r="H31" s="191"/>
      <c r="I31" s="193"/>
      <c r="J31" s="193"/>
      <c r="K31" s="193"/>
      <c r="L31" s="193"/>
      <c r="M31" s="191"/>
      <c r="N31" s="191"/>
      <c r="O31" s="193"/>
      <c r="P31" s="193"/>
      <c r="Q31" s="192"/>
      <c r="R31" s="192"/>
      <c r="S31" s="191"/>
      <c r="T31" s="191"/>
      <c r="U31" s="193"/>
      <c r="V31" s="193"/>
      <c r="W31" s="191"/>
      <c r="X31" s="191"/>
      <c r="Y31" s="193"/>
      <c r="Z31" s="193"/>
      <c r="AA31" s="191"/>
      <c r="AB31" s="191"/>
      <c r="AC31" s="193"/>
      <c r="AD31" s="194"/>
      <c r="AE31" s="191"/>
      <c r="AF31" s="191"/>
      <c r="AG31" s="192"/>
      <c r="AH31" s="192"/>
      <c r="AI31" s="191"/>
      <c r="AJ31" s="191"/>
      <c r="AK31" s="191"/>
      <c r="AL31" s="191"/>
      <c r="AM31" s="191"/>
      <c r="AN31" s="191"/>
      <c r="AO31" s="193"/>
      <c r="AP31" s="194"/>
      <c r="AQ31" s="191">
        <f t="shared" si="4"/>
        <v>0</v>
      </c>
      <c r="AR31" s="195">
        <f t="shared" si="1"/>
        <v>0</v>
      </c>
      <c r="AS31" s="10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</row>
    <row r="32" spans="1:55" ht="12.75" customHeight="1">
      <c r="A32" s="170"/>
      <c r="B32" s="173" t="s">
        <v>102</v>
      </c>
      <c r="C32" s="191"/>
      <c r="D32" s="191"/>
      <c r="E32" s="191"/>
      <c r="F32" s="191"/>
      <c r="G32" s="191"/>
      <c r="H32" s="191"/>
      <c r="I32" s="193"/>
      <c r="J32" s="193"/>
      <c r="K32" s="193"/>
      <c r="L32" s="193"/>
      <c r="M32" s="191"/>
      <c r="N32" s="191"/>
      <c r="O32" s="193"/>
      <c r="P32" s="193"/>
      <c r="Q32" s="192"/>
      <c r="R32" s="192"/>
      <c r="S32" s="191"/>
      <c r="T32" s="191"/>
      <c r="U32" s="193"/>
      <c r="V32" s="193"/>
      <c r="W32" s="191"/>
      <c r="X32" s="191"/>
      <c r="Y32" s="193"/>
      <c r="Z32" s="193"/>
      <c r="AA32" s="191"/>
      <c r="AB32" s="191"/>
      <c r="AC32" s="193"/>
      <c r="AD32" s="194"/>
      <c r="AE32" s="191"/>
      <c r="AF32" s="191"/>
      <c r="AG32" s="192"/>
      <c r="AH32" s="192"/>
      <c r="AI32" s="191"/>
      <c r="AJ32" s="191"/>
      <c r="AK32" s="191"/>
      <c r="AL32" s="191"/>
      <c r="AM32" s="191"/>
      <c r="AN32" s="191"/>
      <c r="AO32" s="193"/>
      <c r="AP32" s="194"/>
      <c r="AQ32" s="191">
        <f t="shared" si="4"/>
        <v>0</v>
      </c>
      <c r="AR32" s="195">
        <f t="shared" si="1"/>
        <v>0</v>
      </c>
      <c r="AS32" s="10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</row>
    <row r="33" spans="1:55" ht="12.75" customHeight="1">
      <c r="A33" s="170"/>
      <c r="B33" s="174" t="s">
        <v>208</v>
      </c>
      <c r="C33" s="191"/>
      <c r="D33" s="191"/>
      <c r="E33" s="191"/>
      <c r="F33" s="191"/>
      <c r="G33" s="191"/>
      <c r="H33" s="191"/>
      <c r="I33" s="193"/>
      <c r="J33" s="193"/>
      <c r="K33" s="193"/>
      <c r="L33" s="193"/>
      <c r="M33" s="191"/>
      <c r="N33" s="191"/>
      <c r="O33" s="193"/>
      <c r="P33" s="193"/>
      <c r="Q33" s="192"/>
      <c r="R33" s="192"/>
      <c r="S33" s="191"/>
      <c r="T33" s="191"/>
      <c r="U33" s="193"/>
      <c r="V33" s="193"/>
      <c r="W33" s="191"/>
      <c r="X33" s="191"/>
      <c r="Y33" s="193"/>
      <c r="Z33" s="193"/>
      <c r="AA33" s="191"/>
      <c r="AB33" s="191"/>
      <c r="AC33" s="193"/>
      <c r="AD33" s="194"/>
      <c r="AE33" s="191"/>
      <c r="AF33" s="191"/>
      <c r="AG33" s="192"/>
      <c r="AH33" s="192"/>
      <c r="AI33" s="191"/>
      <c r="AJ33" s="191"/>
      <c r="AK33" s="191"/>
      <c r="AL33" s="191"/>
      <c r="AM33" s="191"/>
      <c r="AN33" s="191"/>
      <c r="AO33" s="193"/>
      <c r="AP33" s="194"/>
      <c r="AQ33" s="191">
        <f t="shared" si="4"/>
        <v>0</v>
      </c>
      <c r="AR33" s="195">
        <f t="shared" si="1"/>
        <v>0</v>
      </c>
      <c r="AS33" s="10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</row>
    <row r="34" spans="1:55" ht="12.75" customHeight="1">
      <c r="A34" s="170"/>
      <c r="B34" s="169" t="s">
        <v>132</v>
      </c>
      <c r="C34" s="191"/>
      <c r="D34" s="191"/>
      <c r="E34" s="191"/>
      <c r="F34" s="191"/>
      <c r="G34" s="191"/>
      <c r="H34" s="191"/>
      <c r="I34" s="193"/>
      <c r="J34" s="193"/>
      <c r="K34" s="193"/>
      <c r="L34" s="193"/>
      <c r="M34" s="191"/>
      <c r="N34" s="191"/>
      <c r="O34" s="193"/>
      <c r="P34" s="193"/>
      <c r="Q34" s="192"/>
      <c r="R34" s="192"/>
      <c r="S34" s="191"/>
      <c r="T34" s="191"/>
      <c r="U34" s="193"/>
      <c r="V34" s="193"/>
      <c r="W34" s="191"/>
      <c r="X34" s="191"/>
      <c r="Y34" s="193"/>
      <c r="Z34" s="193"/>
      <c r="AA34" s="191"/>
      <c r="AB34" s="191"/>
      <c r="AC34" s="193"/>
      <c r="AD34" s="194"/>
      <c r="AE34" s="191"/>
      <c r="AF34" s="191"/>
      <c r="AG34" s="192"/>
      <c r="AH34" s="192"/>
      <c r="AI34" s="191"/>
      <c r="AJ34" s="191"/>
      <c r="AK34" s="191"/>
      <c r="AL34" s="191"/>
      <c r="AM34" s="191"/>
      <c r="AN34" s="191"/>
      <c r="AO34" s="193"/>
      <c r="AP34" s="194"/>
      <c r="AQ34" s="191">
        <f t="shared" si="4"/>
        <v>0</v>
      </c>
      <c r="AR34" s="195">
        <f t="shared" si="1"/>
        <v>0</v>
      </c>
      <c r="AS34" s="10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</row>
    <row r="35" spans="1:55" ht="12.75" customHeight="1">
      <c r="A35" s="170"/>
      <c r="B35" s="167" t="s">
        <v>181</v>
      </c>
      <c r="C35" s="191"/>
      <c r="D35" s="191"/>
      <c r="E35" s="191"/>
      <c r="F35" s="191"/>
      <c r="G35" s="191"/>
      <c r="H35" s="191"/>
      <c r="I35" s="193"/>
      <c r="J35" s="193"/>
      <c r="K35" s="193"/>
      <c r="L35" s="193"/>
      <c r="M35" s="191"/>
      <c r="N35" s="191"/>
      <c r="O35" s="193"/>
      <c r="P35" s="193"/>
      <c r="Q35" s="192"/>
      <c r="R35" s="192"/>
      <c r="S35" s="191"/>
      <c r="T35" s="191"/>
      <c r="U35" s="193"/>
      <c r="V35" s="193"/>
      <c r="W35" s="191"/>
      <c r="X35" s="191"/>
      <c r="Y35" s="193"/>
      <c r="Z35" s="193"/>
      <c r="AA35" s="191"/>
      <c r="AB35" s="191"/>
      <c r="AC35" s="193"/>
      <c r="AD35" s="194"/>
      <c r="AE35" s="191"/>
      <c r="AF35" s="191"/>
      <c r="AG35" s="192"/>
      <c r="AH35" s="192"/>
      <c r="AI35" s="191"/>
      <c r="AJ35" s="191"/>
      <c r="AK35" s="191"/>
      <c r="AL35" s="191"/>
      <c r="AM35" s="191"/>
      <c r="AN35" s="191"/>
      <c r="AO35" s="193"/>
      <c r="AP35" s="194"/>
      <c r="AQ35" s="191">
        <f t="shared" si="4"/>
        <v>0</v>
      </c>
      <c r="AR35" s="195">
        <f t="shared" si="1"/>
        <v>0</v>
      </c>
      <c r="AS35" s="10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</row>
    <row r="36" spans="1:55" ht="12.75" customHeight="1">
      <c r="A36" s="170"/>
      <c r="B36" s="167" t="s">
        <v>150</v>
      </c>
      <c r="C36" s="191"/>
      <c r="D36" s="191"/>
      <c r="E36" s="191"/>
      <c r="F36" s="191"/>
      <c r="G36" s="191"/>
      <c r="H36" s="191"/>
      <c r="I36" s="193"/>
      <c r="J36" s="193"/>
      <c r="K36" s="193"/>
      <c r="L36" s="193"/>
      <c r="M36" s="191"/>
      <c r="N36" s="191"/>
      <c r="O36" s="193"/>
      <c r="P36" s="193"/>
      <c r="Q36" s="192"/>
      <c r="R36" s="192"/>
      <c r="S36" s="191"/>
      <c r="T36" s="191"/>
      <c r="U36" s="193"/>
      <c r="V36" s="193"/>
      <c r="W36" s="191"/>
      <c r="X36" s="191"/>
      <c r="Y36" s="193"/>
      <c r="Z36" s="193"/>
      <c r="AA36" s="191"/>
      <c r="AB36" s="191"/>
      <c r="AC36" s="193"/>
      <c r="AD36" s="194"/>
      <c r="AE36" s="191"/>
      <c r="AF36" s="191"/>
      <c r="AG36" s="192"/>
      <c r="AH36" s="192"/>
      <c r="AI36" s="191"/>
      <c r="AJ36" s="191"/>
      <c r="AK36" s="191"/>
      <c r="AL36" s="191"/>
      <c r="AM36" s="191"/>
      <c r="AN36" s="191"/>
      <c r="AO36" s="193"/>
      <c r="AP36" s="194"/>
      <c r="AQ36" s="191">
        <f t="shared" si="4"/>
        <v>0</v>
      </c>
      <c r="AR36" s="195">
        <f t="shared" si="1"/>
        <v>0</v>
      </c>
      <c r="AS36" s="10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</row>
    <row r="37" spans="1:55" ht="12.75" customHeight="1">
      <c r="A37" s="170"/>
      <c r="B37" s="167" t="s">
        <v>103</v>
      </c>
      <c r="C37" s="191"/>
      <c r="D37" s="191"/>
      <c r="E37" s="191"/>
      <c r="F37" s="191"/>
      <c r="G37" s="191"/>
      <c r="H37" s="191"/>
      <c r="I37" s="193"/>
      <c r="J37" s="193"/>
      <c r="K37" s="193"/>
      <c r="L37" s="193"/>
      <c r="M37" s="191"/>
      <c r="N37" s="191"/>
      <c r="O37" s="193"/>
      <c r="P37" s="193"/>
      <c r="Q37" s="192"/>
      <c r="R37" s="192"/>
      <c r="S37" s="191"/>
      <c r="T37" s="191"/>
      <c r="U37" s="193"/>
      <c r="V37" s="193"/>
      <c r="W37" s="191"/>
      <c r="X37" s="191"/>
      <c r="Y37" s="193"/>
      <c r="Z37" s="193"/>
      <c r="AA37" s="191"/>
      <c r="AB37" s="191"/>
      <c r="AC37" s="193"/>
      <c r="AD37" s="194"/>
      <c r="AE37" s="191"/>
      <c r="AF37" s="191"/>
      <c r="AG37" s="192"/>
      <c r="AH37" s="192"/>
      <c r="AI37" s="191"/>
      <c r="AJ37" s="191"/>
      <c r="AK37" s="191"/>
      <c r="AL37" s="191"/>
      <c r="AM37" s="191"/>
      <c r="AN37" s="191"/>
      <c r="AO37" s="193"/>
      <c r="AP37" s="194"/>
      <c r="AQ37" s="191">
        <f t="shared" si="4"/>
        <v>0</v>
      </c>
      <c r="AR37" s="195">
        <f t="shared" si="1"/>
        <v>0</v>
      </c>
      <c r="AS37" s="10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</row>
    <row r="38" spans="1:55" ht="12.75" customHeight="1">
      <c r="A38" s="170"/>
      <c r="B38" s="167" t="s">
        <v>287</v>
      </c>
      <c r="C38" s="191"/>
      <c r="D38" s="191"/>
      <c r="E38" s="191"/>
      <c r="F38" s="191"/>
      <c r="G38" s="191"/>
      <c r="H38" s="191"/>
      <c r="I38" s="193"/>
      <c r="J38" s="193"/>
      <c r="K38" s="193"/>
      <c r="L38" s="193"/>
      <c r="M38" s="191"/>
      <c r="N38" s="191"/>
      <c r="O38" s="193"/>
      <c r="P38" s="193"/>
      <c r="Q38" s="192"/>
      <c r="R38" s="192"/>
      <c r="S38" s="191"/>
      <c r="T38" s="191"/>
      <c r="U38" s="193"/>
      <c r="V38" s="193"/>
      <c r="W38" s="191"/>
      <c r="X38" s="191"/>
      <c r="Y38" s="193"/>
      <c r="Z38" s="193"/>
      <c r="AA38" s="191"/>
      <c r="AB38" s="191"/>
      <c r="AC38" s="193"/>
      <c r="AD38" s="194"/>
      <c r="AE38" s="191"/>
      <c r="AF38" s="191"/>
      <c r="AG38" s="192"/>
      <c r="AH38" s="192"/>
      <c r="AI38" s="191"/>
      <c r="AJ38" s="191"/>
      <c r="AK38" s="191"/>
      <c r="AL38" s="191"/>
      <c r="AM38" s="191"/>
      <c r="AN38" s="191"/>
      <c r="AO38" s="193"/>
      <c r="AP38" s="194"/>
      <c r="AQ38" s="191">
        <f>SUM(C38,E38,G38,I38,K38,M38,O38,Q38,S38,U38,W38,Y38,AA38,AC38,AE38,AG38,AI38,AK38,AM38,AO38)</f>
        <v>0</v>
      </c>
      <c r="AR38" s="195">
        <f t="shared" si="1"/>
        <v>0</v>
      </c>
      <c r="AS38" s="10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</row>
    <row r="39" spans="1:55" ht="12.75" customHeight="1">
      <c r="A39" s="170"/>
      <c r="B39" s="167" t="s">
        <v>104</v>
      </c>
      <c r="C39" s="191"/>
      <c r="D39" s="191"/>
      <c r="E39" s="191"/>
      <c r="F39" s="191"/>
      <c r="G39" s="191"/>
      <c r="H39" s="191"/>
      <c r="I39" s="193"/>
      <c r="J39" s="193"/>
      <c r="K39" s="193"/>
      <c r="L39" s="193"/>
      <c r="M39" s="191"/>
      <c r="N39" s="191"/>
      <c r="O39" s="193"/>
      <c r="P39" s="193"/>
      <c r="Q39" s="192"/>
      <c r="R39" s="192"/>
      <c r="S39" s="191"/>
      <c r="T39" s="191"/>
      <c r="U39" s="193"/>
      <c r="V39" s="193"/>
      <c r="W39" s="191"/>
      <c r="X39" s="191"/>
      <c r="Y39" s="193"/>
      <c r="Z39" s="193"/>
      <c r="AA39" s="191"/>
      <c r="AB39" s="191"/>
      <c r="AC39" s="193"/>
      <c r="AD39" s="194"/>
      <c r="AE39" s="191"/>
      <c r="AF39" s="191"/>
      <c r="AG39" s="192"/>
      <c r="AH39" s="192"/>
      <c r="AI39" s="191"/>
      <c r="AJ39" s="191"/>
      <c r="AK39" s="191"/>
      <c r="AL39" s="191"/>
      <c r="AM39" s="191"/>
      <c r="AN39" s="191"/>
      <c r="AO39" s="193"/>
      <c r="AP39" s="194"/>
      <c r="AQ39" s="191">
        <f>SUM(C39,E39,G39,I39,K39,M39,O39,Q39,S39,U39,W39,Y39,AA39,AC39,AE39,AG39,AI39,AK39,AM39,AO39)</f>
        <v>0</v>
      </c>
      <c r="AR39" s="195">
        <f t="shared" si="1"/>
        <v>0</v>
      </c>
      <c r="AS39" s="10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</row>
    <row r="40" spans="1:55" ht="12.75" customHeight="1">
      <c r="A40" s="170"/>
      <c r="B40" s="175" t="s">
        <v>332</v>
      </c>
      <c r="C40" s="191"/>
      <c r="D40" s="191"/>
      <c r="E40" s="191"/>
      <c r="F40" s="191"/>
      <c r="G40" s="191"/>
      <c r="H40" s="191"/>
      <c r="I40" s="193"/>
      <c r="J40" s="193"/>
      <c r="K40" s="193"/>
      <c r="L40" s="193"/>
      <c r="M40" s="191"/>
      <c r="N40" s="191"/>
      <c r="O40" s="193"/>
      <c r="P40" s="193"/>
      <c r="Q40" s="192"/>
      <c r="R40" s="192"/>
      <c r="S40" s="191"/>
      <c r="T40" s="191"/>
      <c r="U40" s="193"/>
      <c r="V40" s="193"/>
      <c r="W40" s="191"/>
      <c r="X40" s="191"/>
      <c r="Y40" s="193"/>
      <c r="Z40" s="193"/>
      <c r="AA40" s="191"/>
      <c r="AB40" s="191"/>
      <c r="AC40" s="193"/>
      <c r="AD40" s="194"/>
      <c r="AE40" s="191"/>
      <c r="AF40" s="191"/>
      <c r="AG40" s="192"/>
      <c r="AH40" s="192"/>
      <c r="AI40" s="191"/>
      <c r="AJ40" s="191"/>
      <c r="AK40" s="191"/>
      <c r="AL40" s="191"/>
      <c r="AM40" s="191"/>
      <c r="AN40" s="191"/>
      <c r="AO40" s="193"/>
      <c r="AP40" s="194"/>
      <c r="AQ40" s="191">
        <f>SUM(C40,E40,G40,I40,K40,M40,O40,Q40,S40,U40,W40,Y40,AA40,AC40,AE40,AG40,AI40,AK40,AM40,AO40)</f>
        <v>0</v>
      </c>
      <c r="AR40" s="195">
        <f>SUM(D40,F40,H40,J40,L40,N40,P40,R40,T40,V40,X40,Z40,AB40,AD40,AF40,AH40,AJ40,AL40,AN40,AP40)</f>
        <v>0</v>
      </c>
      <c r="AS40" s="10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</row>
    <row r="41" spans="1:55" ht="19.5" customHeight="1" thickBot="1">
      <c r="A41" s="329" t="s">
        <v>162</v>
      </c>
      <c r="B41" s="330"/>
      <c r="C41" s="196">
        <f>SUM(C7:C40)</f>
        <v>13</v>
      </c>
      <c r="D41" s="196">
        <f aca="true" t="shared" si="5" ref="D41:AP41">SUM(D7:D40)</f>
        <v>8</v>
      </c>
      <c r="E41" s="196">
        <f t="shared" si="5"/>
        <v>9</v>
      </c>
      <c r="F41" s="196">
        <f t="shared" si="5"/>
        <v>5</v>
      </c>
      <c r="G41" s="196">
        <f t="shared" si="5"/>
        <v>2</v>
      </c>
      <c r="H41" s="196">
        <f t="shared" si="5"/>
        <v>1</v>
      </c>
      <c r="I41" s="199">
        <f t="shared" si="5"/>
        <v>0</v>
      </c>
      <c r="J41" s="199">
        <f t="shared" si="5"/>
        <v>0</v>
      </c>
      <c r="K41" s="199">
        <f t="shared" si="5"/>
        <v>0</v>
      </c>
      <c r="L41" s="199">
        <f t="shared" si="5"/>
        <v>0</v>
      </c>
      <c r="M41" s="196">
        <f t="shared" si="5"/>
        <v>1</v>
      </c>
      <c r="N41" s="196">
        <f t="shared" si="5"/>
        <v>0</v>
      </c>
      <c r="O41" s="199">
        <f t="shared" si="5"/>
        <v>0</v>
      </c>
      <c r="P41" s="199">
        <f t="shared" si="5"/>
        <v>0</v>
      </c>
      <c r="Q41" s="196">
        <f t="shared" si="5"/>
        <v>1</v>
      </c>
      <c r="R41" s="196">
        <f t="shared" si="5"/>
        <v>1</v>
      </c>
      <c r="S41" s="196">
        <f t="shared" si="5"/>
        <v>1</v>
      </c>
      <c r="T41" s="196">
        <f t="shared" si="5"/>
        <v>1</v>
      </c>
      <c r="U41" s="199">
        <f t="shared" si="5"/>
        <v>0</v>
      </c>
      <c r="V41" s="199">
        <f t="shared" si="5"/>
        <v>0</v>
      </c>
      <c r="W41" s="196">
        <f t="shared" si="5"/>
        <v>8</v>
      </c>
      <c r="X41" s="196">
        <f t="shared" si="5"/>
        <v>4</v>
      </c>
      <c r="Y41" s="199">
        <f t="shared" si="5"/>
        <v>0</v>
      </c>
      <c r="Z41" s="199">
        <f t="shared" si="5"/>
        <v>0</v>
      </c>
      <c r="AA41" s="196">
        <f t="shared" si="5"/>
        <v>2</v>
      </c>
      <c r="AB41" s="196">
        <f t="shared" si="5"/>
        <v>1</v>
      </c>
      <c r="AC41" s="199">
        <f t="shared" si="5"/>
        <v>0</v>
      </c>
      <c r="AD41" s="199">
        <f t="shared" si="5"/>
        <v>0</v>
      </c>
      <c r="AE41" s="196">
        <f t="shared" si="5"/>
        <v>7</v>
      </c>
      <c r="AF41" s="196">
        <f t="shared" si="5"/>
        <v>2</v>
      </c>
      <c r="AG41" s="196">
        <f t="shared" si="5"/>
        <v>1</v>
      </c>
      <c r="AH41" s="196">
        <f t="shared" si="5"/>
        <v>0</v>
      </c>
      <c r="AI41" s="196">
        <f t="shared" si="5"/>
        <v>5</v>
      </c>
      <c r="AJ41" s="196">
        <f t="shared" si="5"/>
        <v>1</v>
      </c>
      <c r="AK41" s="196">
        <f t="shared" si="5"/>
        <v>3</v>
      </c>
      <c r="AL41" s="196">
        <f t="shared" si="5"/>
        <v>2</v>
      </c>
      <c r="AM41" s="196">
        <f t="shared" si="5"/>
        <v>4</v>
      </c>
      <c r="AN41" s="196">
        <f t="shared" si="5"/>
        <v>3</v>
      </c>
      <c r="AO41" s="199">
        <f t="shared" si="5"/>
        <v>0</v>
      </c>
      <c r="AP41" s="199">
        <f t="shared" si="5"/>
        <v>0</v>
      </c>
      <c r="AQ41" s="196">
        <f>SUM(C41,E41,G41,I41,K41,M41,O41,Q41,S41,U41,W41,Y41,AA41,AC41,AE41,AG41,AI41,AK41,AM41,AO41)</f>
        <v>57</v>
      </c>
      <c r="AR41" s="197">
        <f>SUM(D41,F41,H41,J41,L41,N41,P41,R41,T41,V41,X41,Z41,AB41,AD41,AF41,AH41,AJ41,AL41,AN41,AP41)</f>
        <v>29</v>
      </c>
      <c r="AS41" s="10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</row>
    <row r="42" spans="1:55" ht="13.5" customHeight="1" thickTop="1">
      <c r="A42" s="331" t="s">
        <v>311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4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</row>
    <row r="43" spans="1:55" ht="13.5" customHeight="1">
      <c r="A43" s="321" t="s">
        <v>106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4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</row>
    <row r="44" spans="1:55" ht="13.5" customHeight="1">
      <c r="A44" s="325" t="s">
        <v>105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8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</row>
    <row r="45" spans="1:55" ht="13.5" customHeight="1">
      <c r="A45" s="335" t="s">
        <v>152</v>
      </c>
      <c r="B45" s="336" t="s">
        <v>326</v>
      </c>
      <c r="C45" s="289">
        <v>100</v>
      </c>
      <c r="D45" s="290"/>
      <c r="E45" s="289">
        <v>200</v>
      </c>
      <c r="F45" s="290"/>
      <c r="G45" s="289">
        <v>400</v>
      </c>
      <c r="H45" s="290"/>
      <c r="I45" s="289">
        <v>800</v>
      </c>
      <c r="J45" s="290"/>
      <c r="K45" s="293">
        <v>1500</v>
      </c>
      <c r="L45" s="294"/>
      <c r="M45" s="293">
        <v>3000</v>
      </c>
      <c r="N45" s="337"/>
      <c r="O45" s="338">
        <v>2000</v>
      </c>
      <c r="P45" s="339"/>
      <c r="Q45" s="319">
        <v>100</v>
      </c>
      <c r="R45" s="320"/>
      <c r="S45" s="319">
        <v>400</v>
      </c>
      <c r="T45" s="320"/>
      <c r="U45" s="317">
        <v>5000</v>
      </c>
      <c r="V45" s="318"/>
      <c r="W45" s="319" t="s">
        <v>153</v>
      </c>
      <c r="X45" s="320"/>
      <c r="Y45" s="289" t="s">
        <v>154</v>
      </c>
      <c r="Z45" s="313"/>
      <c r="AA45" s="314" t="s">
        <v>156</v>
      </c>
      <c r="AB45" s="315"/>
      <c r="AC45" s="312" t="s">
        <v>171</v>
      </c>
      <c r="AD45" s="312"/>
      <c r="AE45" s="316" t="s">
        <v>155</v>
      </c>
      <c r="AF45" s="312"/>
      <c r="AG45" s="312" t="s">
        <v>157</v>
      </c>
      <c r="AH45" s="312"/>
      <c r="AI45" s="312" t="s">
        <v>158</v>
      </c>
      <c r="AJ45" s="312"/>
      <c r="AK45" s="312" t="s">
        <v>159</v>
      </c>
      <c r="AL45" s="312"/>
      <c r="AM45" s="312" t="s">
        <v>160</v>
      </c>
      <c r="AN45" s="312"/>
      <c r="AO45" s="312" t="s">
        <v>161</v>
      </c>
      <c r="AP45" s="312"/>
      <c r="AQ45" s="285" t="s">
        <v>162</v>
      </c>
      <c r="AR45" s="286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</row>
    <row r="46" spans="1:55" ht="13.5" customHeight="1">
      <c r="A46" s="335"/>
      <c r="B46" s="336"/>
      <c r="C46" s="295"/>
      <c r="D46" s="296"/>
      <c r="E46" s="291"/>
      <c r="F46" s="292"/>
      <c r="G46" s="291"/>
      <c r="H46" s="292"/>
      <c r="I46" s="291"/>
      <c r="J46" s="292"/>
      <c r="K46" s="291"/>
      <c r="L46" s="292"/>
      <c r="M46" s="291"/>
      <c r="N46" s="292"/>
      <c r="O46" s="303" t="s">
        <v>293</v>
      </c>
      <c r="P46" s="303"/>
      <c r="Q46" s="303" t="s">
        <v>163</v>
      </c>
      <c r="R46" s="303"/>
      <c r="S46" s="303" t="s">
        <v>163</v>
      </c>
      <c r="T46" s="303"/>
      <c r="U46" s="305" t="s">
        <v>173</v>
      </c>
      <c r="V46" s="306"/>
      <c r="W46" s="307">
        <v>100</v>
      </c>
      <c r="X46" s="307"/>
      <c r="Y46" s="308">
        <v>400</v>
      </c>
      <c r="Z46" s="309"/>
      <c r="AA46" s="310" t="s">
        <v>165</v>
      </c>
      <c r="AB46" s="311"/>
      <c r="AC46" s="304" t="s">
        <v>166</v>
      </c>
      <c r="AD46" s="304"/>
      <c r="AE46" s="303" t="s">
        <v>164</v>
      </c>
      <c r="AF46" s="303"/>
      <c r="AG46" s="304" t="s">
        <v>167</v>
      </c>
      <c r="AH46" s="304"/>
      <c r="AI46" s="303" t="s">
        <v>168</v>
      </c>
      <c r="AJ46" s="303"/>
      <c r="AK46" s="303" t="s">
        <v>164</v>
      </c>
      <c r="AL46" s="303"/>
      <c r="AM46" s="303" t="s">
        <v>338</v>
      </c>
      <c r="AN46" s="303"/>
      <c r="AO46" s="303" t="s">
        <v>168</v>
      </c>
      <c r="AP46" s="303"/>
      <c r="AQ46" s="287"/>
      <c r="AR46" s="288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</row>
    <row r="47" spans="1:55" ht="15" customHeight="1">
      <c r="A47" s="335"/>
      <c r="B47" s="336"/>
      <c r="C47" s="187" t="s">
        <v>169</v>
      </c>
      <c r="D47" s="187" t="s">
        <v>170</v>
      </c>
      <c r="E47" s="187" t="s">
        <v>169</v>
      </c>
      <c r="F47" s="187" t="s">
        <v>170</v>
      </c>
      <c r="G47" s="187" t="s">
        <v>169</v>
      </c>
      <c r="H47" s="187" t="s">
        <v>170</v>
      </c>
      <c r="I47" s="187" t="s">
        <v>169</v>
      </c>
      <c r="J47" s="187" t="s">
        <v>170</v>
      </c>
      <c r="K47" s="187" t="s">
        <v>169</v>
      </c>
      <c r="L47" s="187" t="s">
        <v>170</v>
      </c>
      <c r="M47" s="187" t="s">
        <v>169</v>
      </c>
      <c r="N47" s="187" t="s">
        <v>170</v>
      </c>
      <c r="O47" s="187" t="s">
        <v>169</v>
      </c>
      <c r="P47" s="187" t="s">
        <v>170</v>
      </c>
      <c r="Q47" s="187" t="s">
        <v>169</v>
      </c>
      <c r="R47" s="187" t="s">
        <v>170</v>
      </c>
      <c r="S47" s="187" t="s">
        <v>169</v>
      </c>
      <c r="T47" s="187" t="s">
        <v>170</v>
      </c>
      <c r="U47" s="187" t="s">
        <v>169</v>
      </c>
      <c r="V47" s="187" t="s">
        <v>170</v>
      </c>
      <c r="W47" s="187" t="s">
        <v>169</v>
      </c>
      <c r="X47" s="187" t="s">
        <v>170</v>
      </c>
      <c r="Y47" s="187" t="s">
        <v>169</v>
      </c>
      <c r="Z47" s="188" t="s">
        <v>170</v>
      </c>
      <c r="AA47" s="12" t="s">
        <v>169</v>
      </c>
      <c r="AB47" s="12" t="s">
        <v>170</v>
      </c>
      <c r="AC47" s="187" t="s">
        <v>169</v>
      </c>
      <c r="AD47" s="189" t="s">
        <v>170</v>
      </c>
      <c r="AE47" s="187" t="s">
        <v>169</v>
      </c>
      <c r="AF47" s="189" t="s">
        <v>170</v>
      </c>
      <c r="AG47" s="187" t="s">
        <v>169</v>
      </c>
      <c r="AH47" s="189" t="s">
        <v>170</v>
      </c>
      <c r="AI47" s="187" t="s">
        <v>169</v>
      </c>
      <c r="AJ47" s="189" t="s">
        <v>170</v>
      </c>
      <c r="AK47" s="187" t="s">
        <v>169</v>
      </c>
      <c r="AL47" s="189" t="s">
        <v>170</v>
      </c>
      <c r="AM47" s="187" t="s">
        <v>169</v>
      </c>
      <c r="AN47" s="189" t="s">
        <v>170</v>
      </c>
      <c r="AO47" s="187" t="s">
        <v>169</v>
      </c>
      <c r="AP47" s="189" t="s">
        <v>170</v>
      </c>
      <c r="AQ47" s="187" t="s">
        <v>169</v>
      </c>
      <c r="AR47" s="190" t="s">
        <v>170</v>
      </c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</row>
    <row r="48" spans="1:55" ht="12.75" customHeight="1">
      <c r="A48" s="163">
        <v>316</v>
      </c>
      <c r="B48" s="164" t="s">
        <v>139</v>
      </c>
      <c r="C48" s="191">
        <v>1</v>
      </c>
      <c r="D48" s="191">
        <v>0</v>
      </c>
      <c r="E48" s="191">
        <v>2</v>
      </c>
      <c r="F48" s="191">
        <v>2</v>
      </c>
      <c r="G48" s="191"/>
      <c r="H48" s="191"/>
      <c r="I48" s="191"/>
      <c r="J48" s="191"/>
      <c r="K48" s="191"/>
      <c r="L48" s="191"/>
      <c r="M48" s="191"/>
      <c r="N48" s="191"/>
      <c r="O48" s="193"/>
      <c r="P48" s="193"/>
      <c r="Q48" s="192"/>
      <c r="R48" s="192"/>
      <c r="S48" s="193"/>
      <c r="T48" s="193"/>
      <c r="U48" s="193"/>
      <c r="V48" s="193"/>
      <c r="W48" s="191">
        <v>4</v>
      </c>
      <c r="X48" s="191">
        <v>4</v>
      </c>
      <c r="Y48" s="191"/>
      <c r="Z48" s="191"/>
      <c r="AA48" s="191"/>
      <c r="AB48" s="191"/>
      <c r="AC48" s="193"/>
      <c r="AD48" s="194"/>
      <c r="AE48" s="191">
        <v>1</v>
      </c>
      <c r="AF48" s="191">
        <v>1</v>
      </c>
      <c r="AG48" s="192"/>
      <c r="AH48" s="192"/>
      <c r="AI48" s="191"/>
      <c r="AJ48" s="191"/>
      <c r="AK48" s="191"/>
      <c r="AL48" s="191"/>
      <c r="AM48" s="191"/>
      <c r="AN48" s="191"/>
      <c r="AO48" s="193"/>
      <c r="AP48" s="194"/>
      <c r="AQ48" s="191">
        <f aca="true" t="shared" si="6" ref="AQ48:AR53">SUM(C48,E48,G48,I48,K48,M48,O48,Q48,S48,U48,W48,Y48,AA48,AC48,AE48,AG48,AI48,AK48,AM48,AO48)</f>
        <v>8</v>
      </c>
      <c r="AR48" s="195">
        <f t="shared" si="6"/>
        <v>7</v>
      </c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</row>
    <row r="49" spans="1:55" ht="12.75" customHeight="1">
      <c r="A49" s="165">
        <v>1026</v>
      </c>
      <c r="B49" s="164" t="s">
        <v>137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3"/>
      <c r="P49" s="193"/>
      <c r="Q49" s="192"/>
      <c r="R49" s="192"/>
      <c r="S49" s="193"/>
      <c r="T49" s="193"/>
      <c r="U49" s="193"/>
      <c r="V49" s="193"/>
      <c r="W49" s="191"/>
      <c r="X49" s="191"/>
      <c r="Y49" s="191"/>
      <c r="Z49" s="191"/>
      <c r="AA49" s="191"/>
      <c r="AB49" s="191"/>
      <c r="AC49" s="193"/>
      <c r="AD49" s="194"/>
      <c r="AE49" s="191"/>
      <c r="AF49" s="191"/>
      <c r="AG49" s="192"/>
      <c r="AH49" s="192"/>
      <c r="AI49" s="191"/>
      <c r="AJ49" s="191"/>
      <c r="AK49" s="191"/>
      <c r="AL49" s="191"/>
      <c r="AM49" s="191"/>
      <c r="AN49" s="191"/>
      <c r="AO49" s="193"/>
      <c r="AP49" s="194"/>
      <c r="AQ49" s="191">
        <f t="shared" si="6"/>
        <v>0</v>
      </c>
      <c r="AR49" s="195">
        <f t="shared" si="6"/>
        <v>0</v>
      </c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</row>
    <row r="50" spans="1:55" ht="12.75" customHeight="1">
      <c r="A50" s="165">
        <v>1150</v>
      </c>
      <c r="B50" s="164" t="s">
        <v>142</v>
      </c>
      <c r="C50" s="191">
        <v>4</v>
      </c>
      <c r="D50" s="191">
        <v>4</v>
      </c>
      <c r="E50" s="191"/>
      <c r="F50" s="191"/>
      <c r="G50" s="191"/>
      <c r="H50" s="191"/>
      <c r="I50" s="191"/>
      <c r="J50" s="191"/>
      <c r="K50" s="191"/>
      <c r="L50" s="191"/>
      <c r="M50" s="191">
        <v>1</v>
      </c>
      <c r="N50" s="191">
        <v>1</v>
      </c>
      <c r="O50" s="193"/>
      <c r="P50" s="193"/>
      <c r="Q50" s="192"/>
      <c r="R50" s="192"/>
      <c r="S50" s="193"/>
      <c r="T50" s="193"/>
      <c r="U50" s="193"/>
      <c r="V50" s="193"/>
      <c r="W50" s="191">
        <v>4</v>
      </c>
      <c r="X50" s="191">
        <v>4</v>
      </c>
      <c r="Y50" s="191"/>
      <c r="Z50" s="191"/>
      <c r="AA50" s="191"/>
      <c r="AB50" s="191"/>
      <c r="AC50" s="193"/>
      <c r="AD50" s="194"/>
      <c r="AE50" s="191"/>
      <c r="AF50" s="191"/>
      <c r="AG50" s="192">
        <v>1</v>
      </c>
      <c r="AH50" s="192">
        <v>1</v>
      </c>
      <c r="AI50" s="191">
        <v>3</v>
      </c>
      <c r="AJ50" s="191">
        <v>1</v>
      </c>
      <c r="AK50" s="191"/>
      <c r="AL50" s="191"/>
      <c r="AM50" s="191"/>
      <c r="AN50" s="191"/>
      <c r="AO50" s="193"/>
      <c r="AP50" s="194"/>
      <c r="AQ50" s="191">
        <f t="shared" si="6"/>
        <v>13</v>
      </c>
      <c r="AR50" s="195">
        <f t="shared" si="6"/>
        <v>11</v>
      </c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</row>
    <row r="51" spans="1:55" ht="12.75" customHeight="1">
      <c r="A51" s="165">
        <v>1246</v>
      </c>
      <c r="B51" s="164" t="s">
        <v>122</v>
      </c>
      <c r="C51" s="191">
        <v>4</v>
      </c>
      <c r="D51" s="191">
        <v>0</v>
      </c>
      <c r="E51" s="191">
        <v>1</v>
      </c>
      <c r="F51" s="191">
        <v>0</v>
      </c>
      <c r="G51" s="191"/>
      <c r="H51" s="191"/>
      <c r="I51" s="191"/>
      <c r="J51" s="191"/>
      <c r="K51" s="191">
        <v>1</v>
      </c>
      <c r="L51" s="191">
        <v>1</v>
      </c>
      <c r="M51" s="191"/>
      <c r="N51" s="191"/>
      <c r="O51" s="193"/>
      <c r="P51" s="193"/>
      <c r="Q51" s="192"/>
      <c r="R51" s="192"/>
      <c r="S51" s="193"/>
      <c r="T51" s="193"/>
      <c r="U51" s="193"/>
      <c r="V51" s="193"/>
      <c r="W51" s="191"/>
      <c r="X51" s="191"/>
      <c r="Y51" s="191"/>
      <c r="Z51" s="191"/>
      <c r="AA51" s="191"/>
      <c r="AB51" s="191"/>
      <c r="AC51" s="193"/>
      <c r="AD51" s="194"/>
      <c r="AE51" s="191">
        <v>3</v>
      </c>
      <c r="AF51" s="191">
        <v>0</v>
      </c>
      <c r="AG51" s="192"/>
      <c r="AH51" s="192"/>
      <c r="AI51" s="191">
        <v>1</v>
      </c>
      <c r="AJ51" s="191">
        <v>1</v>
      </c>
      <c r="AK51" s="191">
        <v>1</v>
      </c>
      <c r="AL51" s="191">
        <v>1</v>
      </c>
      <c r="AM51" s="191">
        <v>1</v>
      </c>
      <c r="AN51" s="191">
        <v>0</v>
      </c>
      <c r="AO51" s="193"/>
      <c r="AP51" s="194"/>
      <c r="AQ51" s="191">
        <f t="shared" si="6"/>
        <v>12</v>
      </c>
      <c r="AR51" s="195">
        <f t="shared" si="6"/>
        <v>3</v>
      </c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</row>
    <row r="52" spans="1:55" ht="12.75" customHeight="1">
      <c r="A52" s="165">
        <v>1429</v>
      </c>
      <c r="B52" s="164" t="s">
        <v>138</v>
      </c>
      <c r="C52" s="191"/>
      <c r="D52" s="191"/>
      <c r="E52" s="191">
        <v>1</v>
      </c>
      <c r="F52" s="191">
        <v>0</v>
      </c>
      <c r="G52" s="191"/>
      <c r="H52" s="191"/>
      <c r="I52" s="191"/>
      <c r="J52" s="191"/>
      <c r="K52" s="191"/>
      <c r="L52" s="191"/>
      <c r="M52" s="191"/>
      <c r="N52" s="191"/>
      <c r="O52" s="193"/>
      <c r="P52" s="193"/>
      <c r="Q52" s="192"/>
      <c r="R52" s="192"/>
      <c r="S52" s="193"/>
      <c r="T52" s="193"/>
      <c r="U52" s="193"/>
      <c r="V52" s="193"/>
      <c r="W52" s="191"/>
      <c r="X52" s="191"/>
      <c r="Y52" s="191"/>
      <c r="Z52" s="191"/>
      <c r="AA52" s="191"/>
      <c r="AB52" s="191"/>
      <c r="AC52" s="193"/>
      <c r="AD52" s="194"/>
      <c r="AE52" s="191">
        <v>2</v>
      </c>
      <c r="AF52" s="191">
        <v>0</v>
      </c>
      <c r="AG52" s="192"/>
      <c r="AH52" s="192"/>
      <c r="AI52" s="191"/>
      <c r="AJ52" s="191"/>
      <c r="AK52" s="191">
        <v>3</v>
      </c>
      <c r="AL52" s="191">
        <v>0</v>
      </c>
      <c r="AM52" s="191"/>
      <c r="AN52" s="191"/>
      <c r="AO52" s="193"/>
      <c r="AP52" s="194"/>
      <c r="AQ52" s="191">
        <f t="shared" si="6"/>
        <v>6</v>
      </c>
      <c r="AR52" s="195">
        <f t="shared" si="6"/>
        <v>0</v>
      </c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</row>
    <row r="53" spans="1:55" ht="12.75" customHeight="1">
      <c r="A53" s="165">
        <v>1624</v>
      </c>
      <c r="B53" s="164" t="s">
        <v>212</v>
      </c>
      <c r="C53" s="191">
        <v>6</v>
      </c>
      <c r="D53" s="191">
        <v>6</v>
      </c>
      <c r="E53" s="191">
        <v>2</v>
      </c>
      <c r="F53" s="191">
        <v>2</v>
      </c>
      <c r="G53" s="191">
        <v>2</v>
      </c>
      <c r="H53" s="191">
        <v>2</v>
      </c>
      <c r="I53" s="191">
        <v>1</v>
      </c>
      <c r="J53" s="191">
        <v>1</v>
      </c>
      <c r="K53" s="191">
        <v>1</v>
      </c>
      <c r="L53" s="191">
        <v>1</v>
      </c>
      <c r="M53" s="191"/>
      <c r="N53" s="191"/>
      <c r="O53" s="193"/>
      <c r="P53" s="193"/>
      <c r="Q53" s="192">
        <v>1</v>
      </c>
      <c r="R53" s="192">
        <v>1</v>
      </c>
      <c r="S53" s="193"/>
      <c r="T53" s="193"/>
      <c r="U53" s="193"/>
      <c r="V53" s="193"/>
      <c r="W53" s="191">
        <v>4</v>
      </c>
      <c r="X53" s="191">
        <v>4</v>
      </c>
      <c r="Y53" s="191">
        <v>4</v>
      </c>
      <c r="Z53" s="191">
        <v>4</v>
      </c>
      <c r="AA53" s="191">
        <v>1</v>
      </c>
      <c r="AB53" s="191">
        <v>0</v>
      </c>
      <c r="AC53" s="193"/>
      <c r="AD53" s="194"/>
      <c r="AE53" s="191">
        <v>2</v>
      </c>
      <c r="AF53" s="191">
        <v>2</v>
      </c>
      <c r="AG53" s="192"/>
      <c r="AH53" s="192"/>
      <c r="AI53" s="191">
        <v>1</v>
      </c>
      <c r="AJ53" s="191">
        <v>1</v>
      </c>
      <c r="AK53" s="191">
        <v>1</v>
      </c>
      <c r="AL53" s="191">
        <v>1</v>
      </c>
      <c r="AM53" s="191">
        <v>1</v>
      </c>
      <c r="AN53" s="191">
        <v>1</v>
      </c>
      <c r="AO53" s="193"/>
      <c r="AP53" s="194"/>
      <c r="AQ53" s="191">
        <f t="shared" si="6"/>
        <v>27</v>
      </c>
      <c r="AR53" s="195">
        <f t="shared" si="6"/>
        <v>26</v>
      </c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</row>
    <row r="54" spans="1:55" ht="12.75" customHeight="1">
      <c r="A54" s="165">
        <v>1812</v>
      </c>
      <c r="B54" s="164" t="s">
        <v>144</v>
      </c>
      <c r="C54" s="191">
        <v>2</v>
      </c>
      <c r="D54" s="191">
        <v>2</v>
      </c>
      <c r="E54" s="191">
        <v>2</v>
      </c>
      <c r="F54" s="191">
        <v>2</v>
      </c>
      <c r="G54" s="191">
        <v>1</v>
      </c>
      <c r="H54" s="191">
        <v>1</v>
      </c>
      <c r="I54" s="191"/>
      <c r="J54" s="191"/>
      <c r="K54" s="191">
        <v>1</v>
      </c>
      <c r="L54" s="191">
        <v>1</v>
      </c>
      <c r="M54" s="191"/>
      <c r="N54" s="191"/>
      <c r="O54" s="193"/>
      <c r="P54" s="193"/>
      <c r="Q54" s="192"/>
      <c r="R54" s="192"/>
      <c r="S54" s="193"/>
      <c r="T54" s="193"/>
      <c r="U54" s="193"/>
      <c r="V54" s="193"/>
      <c r="W54" s="191">
        <v>4</v>
      </c>
      <c r="X54" s="191">
        <v>4</v>
      </c>
      <c r="Y54" s="191"/>
      <c r="Z54" s="191"/>
      <c r="AA54" s="191">
        <v>1</v>
      </c>
      <c r="AB54" s="191">
        <v>1</v>
      </c>
      <c r="AC54" s="193"/>
      <c r="AD54" s="194"/>
      <c r="AE54" s="191">
        <v>1</v>
      </c>
      <c r="AF54" s="191">
        <v>1</v>
      </c>
      <c r="AG54" s="192">
        <v>1</v>
      </c>
      <c r="AH54" s="192">
        <v>1</v>
      </c>
      <c r="AI54" s="191">
        <v>2</v>
      </c>
      <c r="AJ54" s="191">
        <v>1</v>
      </c>
      <c r="AK54" s="191"/>
      <c r="AL54" s="191"/>
      <c r="AM54" s="191">
        <v>4</v>
      </c>
      <c r="AN54" s="191">
        <v>3</v>
      </c>
      <c r="AO54" s="193"/>
      <c r="AP54" s="194"/>
      <c r="AQ54" s="191">
        <f aca="true" t="shared" si="7" ref="AQ54:AQ80">SUM(C54,E54,G54,I54,K54,M54,O54,Q54,S54,U54,W54,Y54,AA54,AC54,AE54,AG54,AI54,AK54,AM54,AO54)</f>
        <v>19</v>
      </c>
      <c r="AR54" s="195">
        <f aca="true" t="shared" si="8" ref="AR54:AR80">SUM(D54,F54,H54,J54,L54,N54,P54,R54,T54,V54,X54,Z54,AB54,AD54,AF54,AH54,AJ54,AL54,AN54,AP54)</f>
        <v>17</v>
      </c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</row>
    <row r="55" spans="1:55" ht="12.75" customHeight="1">
      <c r="A55" s="165">
        <v>1931</v>
      </c>
      <c r="B55" s="164" t="s">
        <v>149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3"/>
      <c r="P55" s="193"/>
      <c r="Q55" s="192"/>
      <c r="R55" s="192"/>
      <c r="S55" s="193"/>
      <c r="T55" s="193"/>
      <c r="U55" s="193"/>
      <c r="V55" s="193"/>
      <c r="W55" s="191"/>
      <c r="X55" s="191"/>
      <c r="Y55" s="191"/>
      <c r="Z55" s="191"/>
      <c r="AA55" s="191"/>
      <c r="AB55" s="191"/>
      <c r="AC55" s="193"/>
      <c r="AD55" s="194"/>
      <c r="AE55" s="191"/>
      <c r="AF55" s="191"/>
      <c r="AG55" s="192"/>
      <c r="AH55" s="192"/>
      <c r="AI55" s="191"/>
      <c r="AJ55" s="191"/>
      <c r="AK55" s="191"/>
      <c r="AL55" s="191"/>
      <c r="AM55" s="191"/>
      <c r="AN55" s="191"/>
      <c r="AO55" s="193"/>
      <c r="AP55" s="194"/>
      <c r="AQ55" s="191">
        <f t="shared" si="7"/>
        <v>0</v>
      </c>
      <c r="AR55" s="195">
        <f>SUM(D55,F55,H55,J55,L55,N55,P55,R55,T55,V55,X55,Z55,AB55,AD55,AF55,AH55,AJ55,AL55,AN55,AP55)</f>
        <v>0</v>
      </c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</row>
    <row r="56" spans="1:55" ht="12.75" customHeight="1">
      <c r="A56" s="165">
        <v>2047</v>
      </c>
      <c r="B56" s="164" t="s">
        <v>341</v>
      </c>
      <c r="C56" s="191">
        <v>2</v>
      </c>
      <c r="D56" s="191">
        <v>0</v>
      </c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3"/>
      <c r="P56" s="193"/>
      <c r="Q56" s="192"/>
      <c r="R56" s="192"/>
      <c r="S56" s="193"/>
      <c r="T56" s="193"/>
      <c r="U56" s="193"/>
      <c r="V56" s="193"/>
      <c r="W56" s="191"/>
      <c r="X56" s="191"/>
      <c r="Y56" s="191"/>
      <c r="Z56" s="191"/>
      <c r="AA56" s="191"/>
      <c r="AB56" s="191"/>
      <c r="AC56" s="193"/>
      <c r="AD56" s="194"/>
      <c r="AE56" s="191"/>
      <c r="AF56" s="191"/>
      <c r="AG56" s="192"/>
      <c r="AH56" s="192"/>
      <c r="AI56" s="191">
        <v>1</v>
      </c>
      <c r="AJ56" s="191">
        <v>1</v>
      </c>
      <c r="AK56" s="191"/>
      <c r="AL56" s="191"/>
      <c r="AM56" s="191"/>
      <c r="AN56" s="191"/>
      <c r="AO56" s="193"/>
      <c r="AP56" s="194"/>
      <c r="AQ56" s="191">
        <f t="shared" si="7"/>
        <v>3</v>
      </c>
      <c r="AR56" s="195">
        <f t="shared" si="8"/>
        <v>1</v>
      </c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</row>
    <row r="57" spans="1:55" ht="12.75" customHeight="1">
      <c r="A57" s="165">
        <v>2111</v>
      </c>
      <c r="B57" s="164" t="s">
        <v>274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3"/>
      <c r="P57" s="193"/>
      <c r="Q57" s="192"/>
      <c r="R57" s="192"/>
      <c r="S57" s="193"/>
      <c r="T57" s="193"/>
      <c r="U57" s="193"/>
      <c r="V57" s="193"/>
      <c r="W57" s="191"/>
      <c r="X57" s="191"/>
      <c r="Y57" s="191"/>
      <c r="Z57" s="191"/>
      <c r="AA57" s="191"/>
      <c r="AB57" s="191"/>
      <c r="AC57" s="193"/>
      <c r="AD57" s="194"/>
      <c r="AE57" s="191"/>
      <c r="AF57" s="191"/>
      <c r="AG57" s="192"/>
      <c r="AH57" s="192"/>
      <c r="AI57" s="191"/>
      <c r="AJ57" s="191"/>
      <c r="AK57" s="191"/>
      <c r="AL57" s="191"/>
      <c r="AM57" s="191"/>
      <c r="AN57" s="191"/>
      <c r="AO57" s="193"/>
      <c r="AP57" s="194"/>
      <c r="AQ57" s="191">
        <f t="shared" si="7"/>
        <v>0</v>
      </c>
      <c r="AR57" s="195">
        <f t="shared" si="8"/>
        <v>0</v>
      </c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</row>
    <row r="58" spans="1:55" ht="12.75" customHeight="1">
      <c r="A58" s="165">
        <v>2147</v>
      </c>
      <c r="B58" s="166" t="s">
        <v>180</v>
      </c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3"/>
      <c r="P58" s="193"/>
      <c r="Q58" s="192"/>
      <c r="R58" s="192"/>
      <c r="S58" s="193"/>
      <c r="T58" s="193"/>
      <c r="U58" s="193"/>
      <c r="V58" s="193"/>
      <c r="W58" s="191"/>
      <c r="X58" s="191"/>
      <c r="Y58" s="191"/>
      <c r="Z58" s="191"/>
      <c r="AA58" s="191"/>
      <c r="AB58" s="191"/>
      <c r="AC58" s="193"/>
      <c r="AD58" s="194"/>
      <c r="AE58" s="191"/>
      <c r="AF58" s="191"/>
      <c r="AG58" s="192"/>
      <c r="AH58" s="192"/>
      <c r="AI58" s="191"/>
      <c r="AJ58" s="191"/>
      <c r="AK58" s="191"/>
      <c r="AL58" s="191"/>
      <c r="AM58" s="191"/>
      <c r="AN58" s="191"/>
      <c r="AO58" s="193"/>
      <c r="AP58" s="194"/>
      <c r="AQ58" s="191">
        <f t="shared" si="7"/>
        <v>0</v>
      </c>
      <c r="AR58" s="195">
        <f t="shared" si="8"/>
        <v>0</v>
      </c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</row>
    <row r="59" spans="1:55" ht="12.75" customHeight="1">
      <c r="A59" s="165">
        <v>2194</v>
      </c>
      <c r="B59" s="166" t="s">
        <v>3</v>
      </c>
      <c r="C59" s="191">
        <v>4</v>
      </c>
      <c r="D59" s="191">
        <v>2</v>
      </c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3"/>
      <c r="P59" s="193"/>
      <c r="Q59" s="192"/>
      <c r="R59" s="192"/>
      <c r="S59" s="193"/>
      <c r="T59" s="193"/>
      <c r="U59" s="193"/>
      <c r="V59" s="193"/>
      <c r="W59" s="191"/>
      <c r="X59" s="191"/>
      <c r="Y59" s="191"/>
      <c r="Z59" s="191"/>
      <c r="AA59" s="191"/>
      <c r="AB59" s="191"/>
      <c r="AC59" s="193"/>
      <c r="AD59" s="194"/>
      <c r="AE59" s="191"/>
      <c r="AF59" s="191"/>
      <c r="AG59" s="192">
        <v>1</v>
      </c>
      <c r="AH59" s="192">
        <v>1</v>
      </c>
      <c r="AI59" s="191"/>
      <c r="AJ59" s="191"/>
      <c r="AK59" s="191"/>
      <c r="AL59" s="191"/>
      <c r="AM59" s="191"/>
      <c r="AN59" s="191"/>
      <c r="AO59" s="193"/>
      <c r="AP59" s="194"/>
      <c r="AQ59" s="191">
        <f t="shared" si="7"/>
        <v>5</v>
      </c>
      <c r="AR59" s="195">
        <f t="shared" si="8"/>
        <v>3</v>
      </c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</row>
    <row r="60" spans="1:55" ht="12.75" customHeight="1">
      <c r="A60" s="165">
        <v>2221</v>
      </c>
      <c r="B60" s="166" t="s">
        <v>101</v>
      </c>
      <c r="C60" s="191">
        <v>1</v>
      </c>
      <c r="D60" s="191">
        <v>0</v>
      </c>
      <c r="E60" s="191"/>
      <c r="F60" s="191"/>
      <c r="G60" s="191"/>
      <c r="H60" s="191"/>
      <c r="I60" s="191"/>
      <c r="J60" s="191"/>
      <c r="K60" s="191">
        <v>1</v>
      </c>
      <c r="L60" s="191">
        <v>1</v>
      </c>
      <c r="M60" s="191"/>
      <c r="N60" s="191"/>
      <c r="O60" s="193"/>
      <c r="P60" s="193"/>
      <c r="Q60" s="192"/>
      <c r="R60" s="192"/>
      <c r="S60" s="193"/>
      <c r="T60" s="193"/>
      <c r="U60" s="193"/>
      <c r="V60" s="193"/>
      <c r="W60" s="191"/>
      <c r="X60" s="191"/>
      <c r="Y60" s="191"/>
      <c r="Z60" s="191"/>
      <c r="AA60" s="191">
        <v>1</v>
      </c>
      <c r="AB60" s="191">
        <v>0</v>
      </c>
      <c r="AC60" s="193"/>
      <c r="AD60" s="194"/>
      <c r="AE60" s="191">
        <v>1</v>
      </c>
      <c r="AF60" s="191">
        <v>0</v>
      </c>
      <c r="AG60" s="192"/>
      <c r="AH60" s="192"/>
      <c r="AI60" s="191">
        <v>2</v>
      </c>
      <c r="AJ60" s="191">
        <v>1</v>
      </c>
      <c r="AK60" s="191"/>
      <c r="AL60" s="191"/>
      <c r="AM60" s="191">
        <v>1</v>
      </c>
      <c r="AN60" s="191">
        <v>0</v>
      </c>
      <c r="AO60" s="193"/>
      <c r="AP60" s="194"/>
      <c r="AQ60" s="191">
        <f t="shared" si="7"/>
        <v>7</v>
      </c>
      <c r="AR60" s="195">
        <f t="shared" si="8"/>
        <v>2</v>
      </c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</row>
    <row r="61" spans="1:55" ht="12.75" customHeight="1">
      <c r="A61" s="165"/>
      <c r="B61" s="167" t="s">
        <v>185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3"/>
      <c r="P61" s="193"/>
      <c r="Q61" s="192"/>
      <c r="R61" s="192"/>
      <c r="S61" s="193"/>
      <c r="T61" s="193"/>
      <c r="U61" s="193"/>
      <c r="V61" s="193"/>
      <c r="W61" s="191"/>
      <c r="X61" s="191"/>
      <c r="Y61" s="191"/>
      <c r="Z61" s="191"/>
      <c r="AA61" s="191"/>
      <c r="AB61" s="191"/>
      <c r="AC61" s="193"/>
      <c r="AD61" s="194"/>
      <c r="AE61" s="191"/>
      <c r="AF61" s="191"/>
      <c r="AG61" s="192"/>
      <c r="AH61" s="192"/>
      <c r="AI61" s="191"/>
      <c r="AJ61" s="191"/>
      <c r="AK61" s="191"/>
      <c r="AL61" s="191"/>
      <c r="AM61" s="191"/>
      <c r="AN61" s="191"/>
      <c r="AO61" s="193"/>
      <c r="AP61" s="194"/>
      <c r="AQ61" s="191">
        <f t="shared" si="7"/>
        <v>0</v>
      </c>
      <c r="AR61" s="195">
        <f t="shared" si="8"/>
        <v>0</v>
      </c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</row>
    <row r="62" spans="1:55" ht="12.75" customHeight="1">
      <c r="A62" s="168"/>
      <c r="B62" s="167" t="s">
        <v>113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3"/>
      <c r="P62" s="193"/>
      <c r="Q62" s="192"/>
      <c r="R62" s="192"/>
      <c r="S62" s="193"/>
      <c r="T62" s="193"/>
      <c r="U62" s="193"/>
      <c r="V62" s="193"/>
      <c r="W62" s="191"/>
      <c r="X62" s="191"/>
      <c r="Y62" s="191"/>
      <c r="Z62" s="191"/>
      <c r="AA62" s="191"/>
      <c r="AB62" s="191"/>
      <c r="AC62" s="193"/>
      <c r="AD62" s="194"/>
      <c r="AE62" s="191"/>
      <c r="AF62" s="191"/>
      <c r="AG62" s="192"/>
      <c r="AH62" s="192"/>
      <c r="AI62" s="191"/>
      <c r="AJ62" s="191"/>
      <c r="AK62" s="191"/>
      <c r="AL62" s="191"/>
      <c r="AM62" s="191"/>
      <c r="AN62" s="191"/>
      <c r="AO62" s="193"/>
      <c r="AP62" s="194"/>
      <c r="AQ62" s="191">
        <f t="shared" si="7"/>
        <v>0</v>
      </c>
      <c r="AR62" s="195">
        <f t="shared" si="8"/>
        <v>0</v>
      </c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</row>
    <row r="63" spans="1:55" ht="12.75" customHeight="1">
      <c r="A63" s="168"/>
      <c r="B63" s="167" t="s">
        <v>117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3"/>
      <c r="P63" s="193"/>
      <c r="Q63" s="192"/>
      <c r="R63" s="192"/>
      <c r="S63" s="193"/>
      <c r="T63" s="193"/>
      <c r="U63" s="193"/>
      <c r="V63" s="193"/>
      <c r="W63" s="191"/>
      <c r="X63" s="191"/>
      <c r="Y63" s="191"/>
      <c r="Z63" s="191"/>
      <c r="AA63" s="191"/>
      <c r="AB63" s="191"/>
      <c r="AC63" s="193"/>
      <c r="AD63" s="194"/>
      <c r="AE63" s="191"/>
      <c r="AF63" s="191"/>
      <c r="AG63" s="192"/>
      <c r="AH63" s="192"/>
      <c r="AI63" s="191"/>
      <c r="AJ63" s="191"/>
      <c r="AK63" s="191"/>
      <c r="AL63" s="191"/>
      <c r="AM63" s="191"/>
      <c r="AN63" s="191"/>
      <c r="AO63" s="193"/>
      <c r="AP63" s="194"/>
      <c r="AQ63" s="191">
        <f t="shared" si="7"/>
        <v>0</v>
      </c>
      <c r="AR63" s="195">
        <f t="shared" si="8"/>
        <v>0</v>
      </c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</row>
    <row r="64" spans="1:55" ht="12.75" customHeight="1">
      <c r="A64" s="168"/>
      <c r="B64" s="167" t="s">
        <v>283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3"/>
      <c r="P64" s="193"/>
      <c r="Q64" s="192"/>
      <c r="R64" s="192"/>
      <c r="S64" s="193"/>
      <c r="T64" s="193"/>
      <c r="U64" s="193"/>
      <c r="V64" s="193"/>
      <c r="W64" s="191"/>
      <c r="X64" s="191"/>
      <c r="Y64" s="191"/>
      <c r="Z64" s="191"/>
      <c r="AA64" s="191"/>
      <c r="AB64" s="191"/>
      <c r="AC64" s="193"/>
      <c r="AD64" s="194"/>
      <c r="AE64" s="191"/>
      <c r="AF64" s="191"/>
      <c r="AG64" s="192"/>
      <c r="AH64" s="192"/>
      <c r="AI64" s="191"/>
      <c r="AJ64" s="191"/>
      <c r="AK64" s="191"/>
      <c r="AL64" s="191"/>
      <c r="AM64" s="191"/>
      <c r="AN64" s="191"/>
      <c r="AO64" s="193"/>
      <c r="AP64" s="194"/>
      <c r="AQ64" s="191">
        <f t="shared" si="7"/>
        <v>0</v>
      </c>
      <c r="AR64" s="195">
        <f t="shared" si="8"/>
        <v>0</v>
      </c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</row>
    <row r="65" spans="1:55" ht="12.75" customHeight="1">
      <c r="A65" s="168"/>
      <c r="B65" s="169" t="s">
        <v>183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3"/>
      <c r="P65" s="193"/>
      <c r="Q65" s="192"/>
      <c r="R65" s="192"/>
      <c r="S65" s="193"/>
      <c r="T65" s="193"/>
      <c r="U65" s="193"/>
      <c r="V65" s="193"/>
      <c r="W65" s="191"/>
      <c r="X65" s="191"/>
      <c r="Y65" s="191"/>
      <c r="Z65" s="191"/>
      <c r="AA65" s="191"/>
      <c r="AB65" s="191"/>
      <c r="AC65" s="193"/>
      <c r="AD65" s="194"/>
      <c r="AE65" s="191"/>
      <c r="AF65" s="191"/>
      <c r="AG65" s="192"/>
      <c r="AH65" s="192"/>
      <c r="AI65" s="191"/>
      <c r="AJ65" s="191"/>
      <c r="AK65" s="191"/>
      <c r="AL65" s="191"/>
      <c r="AM65" s="191"/>
      <c r="AN65" s="191"/>
      <c r="AO65" s="193"/>
      <c r="AP65" s="194"/>
      <c r="AQ65" s="191">
        <f t="shared" si="7"/>
        <v>0</v>
      </c>
      <c r="AR65" s="195">
        <f t="shared" si="8"/>
        <v>0</v>
      </c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</row>
    <row r="66" spans="1:55" ht="12.75" customHeight="1">
      <c r="A66" s="170"/>
      <c r="B66" s="167" t="s">
        <v>297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3"/>
      <c r="P66" s="193"/>
      <c r="Q66" s="192"/>
      <c r="R66" s="192"/>
      <c r="S66" s="193"/>
      <c r="T66" s="193"/>
      <c r="U66" s="193"/>
      <c r="V66" s="193"/>
      <c r="W66" s="191"/>
      <c r="X66" s="191"/>
      <c r="Y66" s="191"/>
      <c r="Z66" s="191"/>
      <c r="AA66" s="191"/>
      <c r="AB66" s="191"/>
      <c r="AC66" s="193"/>
      <c r="AD66" s="194"/>
      <c r="AE66" s="191"/>
      <c r="AF66" s="191"/>
      <c r="AG66" s="192"/>
      <c r="AH66" s="192"/>
      <c r="AI66" s="191"/>
      <c r="AJ66" s="191"/>
      <c r="AK66" s="191"/>
      <c r="AL66" s="191"/>
      <c r="AM66" s="191"/>
      <c r="AN66" s="191"/>
      <c r="AO66" s="193"/>
      <c r="AP66" s="194"/>
      <c r="AQ66" s="191">
        <f t="shared" si="7"/>
        <v>0</v>
      </c>
      <c r="AR66" s="195">
        <f t="shared" si="8"/>
        <v>0</v>
      </c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</row>
    <row r="67" spans="1:55" ht="12.75" customHeight="1">
      <c r="A67" s="170"/>
      <c r="B67" s="167" t="s">
        <v>96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3"/>
      <c r="P67" s="193"/>
      <c r="Q67" s="192"/>
      <c r="R67" s="192"/>
      <c r="S67" s="193"/>
      <c r="T67" s="193"/>
      <c r="U67" s="193"/>
      <c r="V67" s="193"/>
      <c r="W67" s="191"/>
      <c r="X67" s="191"/>
      <c r="Y67" s="191"/>
      <c r="Z67" s="191"/>
      <c r="AA67" s="191"/>
      <c r="AB67" s="191"/>
      <c r="AC67" s="193"/>
      <c r="AD67" s="194"/>
      <c r="AE67" s="191"/>
      <c r="AF67" s="191"/>
      <c r="AG67" s="192"/>
      <c r="AH67" s="192"/>
      <c r="AI67" s="191"/>
      <c r="AJ67" s="191"/>
      <c r="AK67" s="191"/>
      <c r="AL67" s="191"/>
      <c r="AM67" s="191"/>
      <c r="AN67" s="191"/>
      <c r="AO67" s="193"/>
      <c r="AP67" s="194"/>
      <c r="AQ67" s="191">
        <f t="shared" si="7"/>
        <v>0</v>
      </c>
      <c r="AR67" s="195">
        <f t="shared" si="8"/>
        <v>0</v>
      </c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</row>
    <row r="68" spans="1:55" ht="12.75" customHeight="1">
      <c r="A68" s="170"/>
      <c r="B68" s="167" t="s">
        <v>316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3"/>
      <c r="P68" s="193"/>
      <c r="Q68" s="192"/>
      <c r="R68" s="192"/>
      <c r="S68" s="193"/>
      <c r="T68" s="193"/>
      <c r="U68" s="193"/>
      <c r="V68" s="193"/>
      <c r="W68" s="191"/>
      <c r="X68" s="191"/>
      <c r="Y68" s="191"/>
      <c r="Z68" s="191"/>
      <c r="AA68" s="191"/>
      <c r="AB68" s="191"/>
      <c r="AC68" s="193"/>
      <c r="AD68" s="194"/>
      <c r="AE68" s="191"/>
      <c r="AF68" s="191"/>
      <c r="AG68" s="192"/>
      <c r="AH68" s="192"/>
      <c r="AI68" s="191"/>
      <c r="AJ68" s="191"/>
      <c r="AK68" s="191"/>
      <c r="AL68" s="191"/>
      <c r="AM68" s="191"/>
      <c r="AN68" s="191"/>
      <c r="AO68" s="193"/>
      <c r="AP68" s="194"/>
      <c r="AQ68" s="191">
        <f t="shared" si="7"/>
        <v>0</v>
      </c>
      <c r="AR68" s="195">
        <f t="shared" si="8"/>
        <v>0</v>
      </c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</row>
    <row r="69" spans="1:55" ht="12.75" customHeight="1">
      <c r="A69" s="170"/>
      <c r="B69" s="171" t="s">
        <v>193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3"/>
      <c r="P69" s="193"/>
      <c r="Q69" s="192"/>
      <c r="R69" s="192"/>
      <c r="S69" s="193"/>
      <c r="T69" s="193"/>
      <c r="U69" s="193"/>
      <c r="V69" s="193"/>
      <c r="W69" s="191"/>
      <c r="X69" s="191"/>
      <c r="Y69" s="191"/>
      <c r="Z69" s="191"/>
      <c r="AA69" s="191"/>
      <c r="AB69" s="191"/>
      <c r="AC69" s="193"/>
      <c r="AD69" s="194"/>
      <c r="AE69" s="191"/>
      <c r="AF69" s="191"/>
      <c r="AG69" s="192"/>
      <c r="AH69" s="192"/>
      <c r="AI69" s="191"/>
      <c r="AJ69" s="191"/>
      <c r="AK69" s="191"/>
      <c r="AL69" s="191"/>
      <c r="AM69" s="191"/>
      <c r="AN69" s="191"/>
      <c r="AO69" s="193"/>
      <c r="AP69" s="194"/>
      <c r="AQ69" s="191">
        <f t="shared" si="7"/>
        <v>0</v>
      </c>
      <c r="AR69" s="195">
        <f t="shared" si="8"/>
        <v>0</v>
      </c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</row>
    <row r="70" spans="1:55" ht="12.75" customHeight="1">
      <c r="A70" s="170"/>
      <c r="B70" s="172" t="s">
        <v>182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3"/>
      <c r="P70" s="193"/>
      <c r="Q70" s="192"/>
      <c r="R70" s="192"/>
      <c r="S70" s="193"/>
      <c r="T70" s="193"/>
      <c r="U70" s="193"/>
      <c r="V70" s="193"/>
      <c r="W70" s="191"/>
      <c r="X70" s="191"/>
      <c r="Y70" s="191"/>
      <c r="Z70" s="191"/>
      <c r="AA70" s="191"/>
      <c r="AB70" s="191"/>
      <c r="AC70" s="193"/>
      <c r="AD70" s="194"/>
      <c r="AE70" s="191"/>
      <c r="AF70" s="191"/>
      <c r="AG70" s="192"/>
      <c r="AH70" s="192"/>
      <c r="AI70" s="191"/>
      <c r="AJ70" s="191"/>
      <c r="AK70" s="191"/>
      <c r="AL70" s="191"/>
      <c r="AM70" s="191"/>
      <c r="AN70" s="191"/>
      <c r="AO70" s="193"/>
      <c r="AP70" s="194"/>
      <c r="AQ70" s="191">
        <f t="shared" si="7"/>
        <v>0</v>
      </c>
      <c r="AR70" s="195">
        <f t="shared" si="8"/>
        <v>0</v>
      </c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</row>
    <row r="71" spans="1:55" ht="12.75" customHeight="1">
      <c r="A71" s="170"/>
      <c r="B71" s="167" t="s">
        <v>184</v>
      </c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3"/>
      <c r="P71" s="193"/>
      <c r="Q71" s="192"/>
      <c r="R71" s="192"/>
      <c r="S71" s="193"/>
      <c r="T71" s="193"/>
      <c r="U71" s="193"/>
      <c r="V71" s="193"/>
      <c r="W71" s="191"/>
      <c r="X71" s="191"/>
      <c r="Y71" s="191"/>
      <c r="Z71" s="191"/>
      <c r="AA71" s="191"/>
      <c r="AB71" s="191"/>
      <c r="AC71" s="193"/>
      <c r="AD71" s="194"/>
      <c r="AE71" s="191"/>
      <c r="AF71" s="191"/>
      <c r="AG71" s="192"/>
      <c r="AH71" s="192"/>
      <c r="AI71" s="191"/>
      <c r="AJ71" s="191"/>
      <c r="AK71" s="191"/>
      <c r="AL71" s="191"/>
      <c r="AM71" s="191"/>
      <c r="AN71" s="191"/>
      <c r="AO71" s="193"/>
      <c r="AP71" s="194"/>
      <c r="AQ71" s="191">
        <f t="shared" si="7"/>
        <v>0</v>
      </c>
      <c r="AR71" s="195">
        <f t="shared" si="8"/>
        <v>0</v>
      </c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</row>
    <row r="72" spans="1:55" ht="12.75" customHeight="1">
      <c r="A72" s="170"/>
      <c r="B72" s="167" t="s">
        <v>116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3"/>
      <c r="P72" s="193"/>
      <c r="Q72" s="192"/>
      <c r="R72" s="192"/>
      <c r="S72" s="193"/>
      <c r="T72" s="193"/>
      <c r="U72" s="193"/>
      <c r="V72" s="193"/>
      <c r="W72" s="191"/>
      <c r="X72" s="191"/>
      <c r="Y72" s="191"/>
      <c r="Z72" s="191"/>
      <c r="AA72" s="191"/>
      <c r="AB72" s="191"/>
      <c r="AC72" s="193"/>
      <c r="AD72" s="194"/>
      <c r="AE72" s="191"/>
      <c r="AF72" s="191"/>
      <c r="AG72" s="192"/>
      <c r="AH72" s="192"/>
      <c r="AI72" s="191"/>
      <c r="AJ72" s="191"/>
      <c r="AK72" s="191"/>
      <c r="AL72" s="191"/>
      <c r="AM72" s="191"/>
      <c r="AN72" s="191"/>
      <c r="AO72" s="193"/>
      <c r="AP72" s="194"/>
      <c r="AQ72" s="191">
        <f t="shared" si="7"/>
        <v>0</v>
      </c>
      <c r="AR72" s="195">
        <f t="shared" si="8"/>
        <v>0</v>
      </c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</row>
    <row r="73" spans="1:55" ht="12.75" customHeight="1">
      <c r="A73" s="170"/>
      <c r="B73" s="173" t="s">
        <v>102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3"/>
      <c r="P73" s="193"/>
      <c r="Q73" s="192"/>
      <c r="R73" s="192"/>
      <c r="S73" s="193"/>
      <c r="T73" s="193"/>
      <c r="U73" s="193"/>
      <c r="V73" s="193"/>
      <c r="W73" s="191"/>
      <c r="X73" s="191"/>
      <c r="Y73" s="191"/>
      <c r="Z73" s="191"/>
      <c r="AA73" s="191"/>
      <c r="AB73" s="191"/>
      <c r="AC73" s="193"/>
      <c r="AD73" s="194"/>
      <c r="AE73" s="191"/>
      <c r="AF73" s="191"/>
      <c r="AG73" s="192"/>
      <c r="AH73" s="192"/>
      <c r="AI73" s="191"/>
      <c r="AJ73" s="191"/>
      <c r="AK73" s="191"/>
      <c r="AL73" s="191"/>
      <c r="AM73" s="191"/>
      <c r="AN73" s="191"/>
      <c r="AO73" s="193"/>
      <c r="AP73" s="194"/>
      <c r="AQ73" s="191">
        <f t="shared" si="7"/>
        <v>0</v>
      </c>
      <c r="AR73" s="195">
        <f t="shared" si="8"/>
        <v>0</v>
      </c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</row>
    <row r="74" spans="1:55" ht="12.75" customHeight="1">
      <c r="A74" s="170"/>
      <c r="B74" s="174" t="s">
        <v>208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3"/>
      <c r="P74" s="193"/>
      <c r="Q74" s="192"/>
      <c r="R74" s="192"/>
      <c r="S74" s="193"/>
      <c r="T74" s="193"/>
      <c r="U74" s="193"/>
      <c r="V74" s="193"/>
      <c r="W74" s="191"/>
      <c r="X74" s="191"/>
      <c r="Y74" s="191"/>
      <c r="Z74" s="191"/>
      <c r="AA74" s="191"/>
      <c r="AB74" s="191"/>
      <c r="AC74" s="193"/>
      <c r="AD74" s="194"/>
      <c r="AE74" s="191"/>
      <c r="AF74" s="191"/>
      <c r="AG74" s="192"/>
      <c r="AH74" s="192"/>
      <c r="AI74" s="191"/>
      <c r="AJ74" s="191"/>
      <c r="AK74" s="191"/>
      <c r="AL74" s="191"/>
      <c r="AM74" s="191"/>
      <c r="AN74" s="191"/>
      <c r="AO74" s="193"/>
      <c r="AP74" s="194"/>
      <c r="AQ74" s="191">
        <f t="shared" si="7"/>
        <v>0</v>
      </c>
      <c r="AR74" s="195">
        <f t="shared" si="8"/>
        <v>0</v>
      </c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</row>
    <row r="75" spans="1:55" ht="12.75" customHeight="1">
      <c r="A75" s="170"/>
      <c r="B75" s="169" t="s">
        <v>132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3"/>
      <c r="Q75" s="192"/>
      <c r="R75" s="192"/>
      <c r="S75" s="193"/>
      <c r="T75" s="193"/>
      <c r="U75" s="193"/>
      <c r="V75" s="193"/>
      <c r="W75" s="191"/>
      <c r="X75" s="191"/>
      <c r="Y75" s="191"/>
      <c r="Z75" s="191"/>
      <c r="AA75" s="191"/>
      <c r="AB75" s="191"/>
      <c r="AC75" s="193"/>
      <c r="AD75" s="194"/>
      <c r="AE75" s="191"/>
      <c r="AF75" s="191"/>
      <c r="AG75" s="192"/>
      <c r="AH75" s="192"/>
      <c r="AI75" s="191"/>
      <c r="AJ75" s="191"/>
      <c r="AK75" s="191"/>
      <c r="AL75" s="191"/>
      <c r="AM75" s="191"/>
      <c r="AN75" s="191"/>
      <c r="AO75" s="193"/>
      <c r="AP75" s="194"/>
      <c r="AQ75" s="191">
        <f t="shared" si="7"/>
        <v>0</v>
      </c>
      <c r="AR75" s="195">
        <f t="shared" si="8"/>
        <v>0</v>
      </c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</row>
    <row r="76" spans="1:55" ht="12.75" customHeight="1">
      <c r="A76" s="170"/>
      <c r="B76" s="167" t="s">
        <v>181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3"/>
      <c r="P76" s="193"/>
      <c r="Q76" s="192"/>
      <c r="R76" s="192"/>
      <c r="S76" s="193"/>
      <c r="T76" s="193"/>
      <c r="U76" s="193"/>
      <c r="V76" s="193"/>
      <c r="W76" s="191"/>
      <c r="X76" s="191"/>
      <c r="Y76" s="191"/>
      <c r="Z76" s="191"/>
      <c r="AA76" s="191"/>
      <c r="AB76" s="191"/>
      <c r="AC76" s="193"/>
      <c r="AD76" s="194"/>
      <c r="AE76" s="191"/>
      <c r="AF76" s="191"/>
      <c r="AG76" s="192"/>
      <c r="AH76" s="192"/>
      <c r="AI76" s="191"/>
      <c r="AJ76" s="191"/>
      <c r="AK76" s="191"/>
      <c r="AL76" s="191"/>
      <c r="AM76" s="191"/>
      <c r="AN76" s="191"/>
      <c r="AO76" s="193"/>
      <c r="AP76" s="194"/>
      <c r="AQ76" s="191">
        <f t="shared" si="7"/>
        <v>0</v>
      </c>
      <c r="AR76" s="195">
        <f t="shared" si="8"/>
        <v>0</v>
      </c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</row>
    <row r="77" spans="1:55" ht="12.75" customHeight="1">
      <c r="A77" s="170"/>
      <c r="B77" s="167" t="s">
        <v>150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3"/>
      <c r="P77" s="193"/>
      <c r="Q77" s="192"/>
      <c r="R77" s="192"/>
      <c r="S77" s="193"/>
      <c r="T77" s="193"/>
      <c r="U77" s="193"/>
      <c r="V77" s="193"/>
      <c r="W77" s="191"/>
      <c r="X77" s="191"/>
      <c r="Y77" s="191"/>
      <c r="Z77" s="191"/>
      <c r="AA77" s="191"/>
      <c r="AB77" s="191"/>
      <c r="AC77" s="193"/>
      <c r="AD77" s="194"/>
      <c r="AE77" s="191"/>
      <c r="AF77" s="191"/>
      <c r="AG77" s="192"/>
      <c r="AH77" s="192"/>
      <c r="AI77" s="191"/>
      <c r="AJ77" s="191"/>
      <c r="AK77" s="191"/>
      <c r="AL77" s="191"/>
      <c r="AM77" s="191"/>
      <c r="AN77" s="191"/>
      <c r="AO77" s="193"/>
      <c r="AP77" s="194"/>
      <c r="AQ77" s="191">
        <f t="shared" si="7"/>
        <v>0</v>
      </c>
      <c r="AR77" s="195">
        <f t="shared" si="8"/>
        <v>0</v>
      </c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</row>
    <row r="78" spans="1:55" ht="12.75" customHeight="1">
      <c r="A78" s="170"/>
      <c r="B78" s="167" t="s">
        <v>103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3"/>
      <c r="P78" s="193"/>
      <c r="Q78" s="192"/>
      <c r="R78" s="192"/>
      <c r="S78" s="193"/>
      <c r="T78" s="193"/>
      <c r="U78" s="193"/>
      <c r="V78" s="193"/>
      <c r="W78" s="191"/>
      <c r="X78" s="191"/>
      <c r="Y78" s="191"/>
      <c r="Z78" s="191"/>
      <c r="AA78" s="191"/>
      <c r="AB78" s="191"/>
      <c r="AC78" s="193"/>
      <c r="AD78" s="194"/>
      <c r="AE78" s="191"/>
      <c r="AF78" s="191"/>
      <c r="AG78" s="192"/>
      <c r="AH78" s="192"/>
      <c r="AI78" s="191"/>
      <c r="AJ78" s="191"/>
      <c r="AK78" s="191"/>
      <c r="AL78" s="191"/>
      <c r="AM78" s="191"/>
      <c r="AN78" s="191"/>
      <c r="AO78" s="193"/>
      <c r="AP78" s="194"/>
      <c r="AQ78" s="191">
        <f t="shared" si="7"/>
        <v>0</v>
      </c>
      <c r="AR78" s="195">
        <f t="shared" si="8"/>
        <v>0</v>
      </c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</row>
    <row r="79" spans="1:55" ht="12.75" customHeight="1">
      <c r="A79" s="170"/>
      <c r="B79" s="167" t="s">
        <v>287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3"/>
      <c r="P79" s="193"/>
      <c r="Q79" s="192"/>
      <c r="R79" s="192"/>
      <c r="S79" s="193"/>
      <c r="T79" s="193"/>
      <c r="U79" s="193"/>
      <c r="V79" s="193"/>
      <c r="W79" s="191"/>
      <c r="X79" s="191"/>
      <c r="Y79" s="191"/>
      <c r="Z79" s="191"/>
      <c r="AA79" s="191"/>
      <c r="AB79" s="191"/>
      <c r="AC79" s="193"/>
      <c r="AD79" s="194"/>
      <c r="AE79" s="191"/>
      <c r="AF79" s="191"/>
      <c r="AG79" s="192"/>
      <c r="AH79" s="192"/>
      <c r="AI79" s="191"/>
      <c r="AJ79" s="191"/>
      <c r="AK79" s="191"/>
      <c r="AL79" s="191"/>
      <c r="AM79" s="191"/>
      <c r="AN79" s="191"/>
      <c r="AO79" s="193"/>
      <c r="AP79" s="194"/>
      <c r="AQ79" s="191">
        <f t="shared" si="7"/>
        <v>0</v>
      </c>
      <c r="AR79" s="195">
        <f t="shared" si="8"/>
        <v>0</v>
      </c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</row>
    <row r="80" spans="1:55" ht="12.75" customHeight="1">
      <c r="A80" s="170"/>
      <c r="B80" s="167" t="s">
        <v>104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3"/>
      <c r="P80" s="193"/>
      <c r="Q80" s="192"/>
      <c r="R80" s="192"/>
      <c r="S80" s="193"/>
      <c r="T80" s="193"/>
      <c r="U80" s="193"/>
      <c r="V80" s="193"/>
      <c r="W80" s="191"/>
      <c r="X80" s="191"/>
      <c r="Y80" s="191"/>
      <c r="Z80" s="191"/>
      <c r="AA80" s="191"/>
      <c r="AB80" s="191"/>
      <c r="AC80" s="193"/>
      <c r="AD80" s="194"/>
      <c r="AE80" s="191"/>
      <c r="AF80" s="191"/>
      <c r="AG80" s="192"/>
      <c r="AH80" s="192"/>
      <c r="AI80" s="191"/>
      <c r="AJ80" s="191"/>
      <c r="AK80" s="191"/>
      <c r="AL80" s="191"/>
      <c r="AM80" s="191"/>
      <c r="AN80" s="191"/>
      <c r="AO80" s="193"/>
      <c r="AP80" s="194"/>
      <c r="AQ80" s="191">
        <f t="shared" si="7"/>
        <v>0</v>
      </c>
      <c r="AR80" s="195">
        <f t="shared" si="8"/>
        <v>0</v>
      </c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</row>
    <row r="81" spans="1:55" ht="12.75" customHeight="1">
      <c r="A81" s="170"/>
      <c r="B81" s="175" t="s">
        <v>332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3"/>
      <c r="P81" s="193"/>
      <c r="Q81" s="192"/>
      <c r="R81" s="192"/>
      <c r="S81" s="193"/>
      <c r="T81" s="193"/>
      <c r="U81" s="193"/>
      <c r="V81" s="193"/>
      <c r="W81" s="191"/>
      <c r="X81" s="191"/>
      <c r="Y81" s="191"/>
      <c r="Z81" s="191"/>
      <c r="AA81" s="191"/>
      <c r="AB81" s="191"/>
      <c r="AC81" s="193"/>
      <c r="AD81" s="194"/>
      <c r="AE81" s="191"/>
      <c r="AF81" s="191"/>
      <c r="AG81" s="192"/>
      <c r="AH81" s="192"/>
      <c r="AI81" s="191"/>
      <c r="AJ81" s="191"/>
      <c r="AK81" s="191"/>
      <c r="AL81" s="191"/>
      <c r="AM81" s="191"/>
      <c r="AN81" s="191"/>
      <c r="AO81" s="193"/>
      <c r="AP81" s="194"/>
      <c r="AQ81" s="191">
        <f>SUM(C81,E81,G81,I81,K81,M81,O81,Q81,S81,U81,W81,Y81,AA81,AC81,AE81,AG81,AI81,AK81,AM81,AO81)</f>
        <v>0</v>
      </c>
      <c r="AR81" s="195">
        <f>SUM(D81,F81,H81,J81,L81,N81,P81,R81,T81,V81,X81,Z81,AB81,AD81,AF81,AH81,AJ81,AL81,AN81,AP81)</f>
        <v>0</v>
      </c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</row>
    <row r="82" spans="1:55" ht="19.5" thickBot="1">
      <c r="A82" s="329" t="s">
        <v>162</v>
      </c>
      <c r="B82" s="330"/>
      <c r="C82" s="196">
        <f aca="true" t="shared" si="9" ref="C82:AP82">SUM(C48:C81)</f>
        <v>24</v>
      </c>
      <c r="D82" s="196">
        <f t="shared" si="9"/>
        <v>14</v>
      </c>
      <c r="E82" s="196">
        <f t="shared" si="9"/>
        <v>8</v>
      </c>
      <c r="F82" s="196">
        <f t="shared" si="9"/>
        <v>6</v>
      </c>
      <c r="G82" s="196">
        <f t="shared" si="9"/>
        <v>3</v>
      </c>
      <c r="H82" s="196">
        <f t="shared" si="9"/>
        <v>3</v>
      </c>
      <c r="I82" s="196">
        <f t="shared" si="9"/>
        <v>1</v>
      </c>
      <c r="J82" s="196">
        <f t="shared" si="9"/>
        <v>1</v>
      </c>
      <c r="K82" s="196">
        <f t="shared" si="9"/>
        <v>4</v>
      </c>
      <c r="L82" s="196">
        <f t="shared" si="9"/>
        <v>4</v>
      </c>
      <c r="M82" s="196">
        <f t="shared" si="9"/>
        <v>1</v>
      </c>
      <c r="N82" s="196">
        <f t="shared" si="9"/>
        <v>1</v>
      </c>
      <c r="O82" s="199">
        <f t="shared" si="9"/>
        <v>0</v>
      </c>
      <c r="P82" s="199">
        <f t="shared" si="9"/>
        <v>0</v>
      </c>
      <c r="Q82" s="276">
        <f t="shared" si="9"/>
        <v>1</v>
      </c>
      <c r="R82" s="276">
        <f t="shared" si="9"/>
        <v>1</v>
      </c>
      <c r="S82" s="199">
        <f t="shared" si="9"/>
        <v>0</v>
      </c>
      <c r="T82" s="199">
        <f t="shared" si="9"/>
        <v>0</v>
      </c>
      <c r="U82" s="199">
        <f t="shared" si="9"/>
        <v>0</v>
      </c>
      <c r="V82" s="199">
        <f t="shared" si="9"/>
        <v>0</v>
      </c>
      <c r="W82" s="196">
        <f t="shared" si="9"/>
        <v>16</v>
      </c>
      <c r="X82" s="196">
        <f t="shared" si="9"/>
        <v>16</v>
      </c>
      <c r="Y82" s="196">
        <f t="shared" si="9"/>
        <v>4</v>
      </c>
      <c r="Z82" s="196">
        <f t="shared" si="9"/>
        <v>4</v>
      </c>
      <c r="AA82" s="196">
        <f t="shared" si="9"/>
        <v>3</v>
      </c>
      <c r="AB82" s="196">
        <f t="shared" si="9"/>
        <v>1</v>
      </c>
      <c r="AC82" s="199">
        <f t="shared" si="9"/>
        <v>0</v>
      </c>
      <c r="AD82" s="199">
        <f t="shared" si="9"/>
        <v>0</v>
      </c>
      <c r="AE82" s="196">
        <f t="shared" si="9"/>
        <v>10</v>
      </c>
      <c r="AF82" s="196">
        <f t="shared" si="9"/>
        <v>4</v>
      </c>
      <c r="AG82" s="196">
        <f t="shared" si="9"/>
        <v>3</v>
      </c>
      <c r="AH82" s="196">
        <f t="shared" si="9"/>
        <v>3</v>
      </c>
      <c r="AI82" s="196">
        <f t="shared" si="9"/>
        <v>10</v>
      </c>
      <c r="AJ82" s="196">
        <f t="shared" si="9"/>
        <v>6</v>
      </c>
      <c r="AK82" s="196">
        <f t="shared" si="9"/>
        <v>5</v>
      </c>
      <c r="AL82" s="196">
        <f t="shared" si="9"/>
        <v>2</v>
      </c>
      <c r="AM82" s="196">
        <f t="shared" si="9"/>
        <v>7</v>
      </c>
      <c r="AN82" s="196">
        <f t="shared" si="9"/>
        <v>4</v>
      </c>
      <c r="AO82" s="196">
        <f t="shared" si="9"/>
        <v>0</v>
      </c>
      <c r="AP82" s="196">
        <f t="shared" si="9"/>
        <v>0</v>
      </c>
      <c r="AQ82" s="196">
        <f>SUM(C82,E82,G82,I82,K82,M82,O82,Q82,S82,U82,W82,Y82,AA82,AC82,AE82,AG82,AI82,AK82,AM82,AO82)</f>
        <v>100</v>
      </c>
      <c r="AR82" s="197">
        <f>SUM(D82,F82,H82,J82,L82,N82,P82,R82,T82,V82,X82,Z82,AB82,AD82,AF82,AH82,AJ82,AL82,AN82,AP82)</f>
        <v>70</v>
      </c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</row>
    <row r="83" spans="1:55" ht="16.5" thickTop="1">
      <c r="A83" s="176"/>
      <c r="B83" s="176"/>
      <c r="C83" s="203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204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200"/>
      <c r="AA83" s="177"/>
      <c r="AB83" s="177"/>
      <c r="AC83" s="177"/>
      <c r="AD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</row>
    <row r="84" spans="1:55" ht="15.75">
      <c r="A84" s="176"/>
      <c r="B84" s="176"/>
      <c r="C84" s="203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204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200"/>
      <c r="AA84" s="177"/>
      <c r="AB84" s="177"/>
      <c r="AC84" s="177"/>
      <c r="AD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</row>
    <row r="85" spans="1:55" ht="15.75">
      <c r="A85" s="176"/>
      <c r="B85" s="176"/>
      <c r="C85" s="203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204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200"/>
      <c r="AA85" s="177"/>
      <c r="AB85" s="177"/>
      <c r="AC85" s="177"/>
      <c r="AD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</row>
    <row r="86" spans="1:55" ht="15.75">
      <c r="A86" s="176"/>
      <c r="B86" s="176"/>
      <c r="C86" s="203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204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200"/>
      <c r="AA86" s="177"/>
      <c r="AB86" s="177"/>
      <c r="AC86" s="177"/>
      <c r="AD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</row>
    <row r="87" spans="1:55" ht="15.75">
      <c r="A87" s="176"/>
      <c r="B87" s="205"/>
      <c r="C87" s="203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204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200"/>
      <c r="AA87" s="177"/>
      <c r="AB87" s="177"/>
      <c r="AC87" s="177"/>
      <c r="AD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</row>
    <row r="88" spans="1:55" ht="15.75">
      <c r="A88" s="176"/>
      <c r="B88" s="176"/>
      <c r="C88" s="203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204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200"/>
      <c r="AA88" s="177"/>
      <c r="AB88" s="177"/>
      <c r="AC88" s="177"/>
      <c r="AD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</row>
    <row r="89" spans="1:55" ht="15.75">
      <c r="A89" s="176"/>
      <c r="B89" s="176"/>
      <c r="C89" s="203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204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200"/>
      <c r="AA89" s="177"/>
      <c r="AB89" s="177"/>
      <c r="AC89" s="177"/>
      <c r="AD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</row>
    <row r="90" spans="1:55" ht="15.75">
      <c r="A90" s="176"/>
      <c r="B90" s="176"/>
      <c r="C90" s="203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204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200"/>
      <c r="AA90" s="177"/>
      <c r="AB90" s="177"/>
      <c r="AC90" s="177"/>
      <c r="AD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</row>
    <row r="91" spans="1:55" ht="15.75">
      <c r="A91" s="176"/>
      <c r="B91" s="176"/>
      <c r="C91" s="203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204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200"/>
      <c r="AA91" s="177"/>
      <c r="AB91" s="177"/>
      <c r="AC91" s="177"/>
      <c r="AD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</row>
    <row r="92" spans="1:55" ht="15.75">
      <c r="A92" s="176"/>
      <c r="B92" s="176"/>
      <c r="C92" s="203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204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200"/>
      <c r="AA92" s="177"/>
      <c r="AB92" s="177"/>
      <c r="AC92" s="177"/>
      <c r="AD92" s="177"/>
      <c r="AS92" s="177"/>
      <c r="AT92" s="177"/>
      <c r="AU92" s="177"/>
      <c r="AV92" s="177"/>
      <c r="AW92" s="177"/>
      <c r="AX92" s="177"/>
      <c r="AY92" s="177"/>
      <c r="AZ92" s="177"/>
      <c r="BA92" s="177"/>
      <c r="BB92" s="177"/>
      <c r="BC92" s="177"/>
    </row>
    <row r="93" spans="1:55" ht="15.75">
      <c r="A93" s="176"/>
      <c r="B93" s="176"/>
      <c r="C93" s="203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204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200"/>
      <c r="AA93" s="177"/>
      <c r="AB93" s="177"/>
      <c r="AC93" s="177"/>
      <c r="AD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</row>
    <row r="94" spans="1:55" ht="15.75">
      <c r="A94" s="176"/>
      <c r="B94" s="176"/>
      <c r="C94" s="203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204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200"/>
      <c r="AA94" s="177"/>
      <c r="AB94" s="177"/>
      <c r="AC94" s="177"/>
      <c r="AD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</row>
    <row r="95" spans="1:55" ht="15.75">
      <c r="A95" s="176"/>
      <c r="B95" s="176"/>
      <c r="C95" s="203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204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200"/>
      <c r="AA95" s="177"/>
      <c r="AB95" s="177"/>
      <c r="AC95" s="177"/>
      <c r="AD95" s="177"/>
      <c r="AS95" s="177"/>
      <c r="AT95" s="177"/>
      <c r="AU95" s="177"/>
      <c r="AV95" s="177"/>
      <c r="AW95" s="177"/>
      <c r="AX95" s="177"/>
      <c r="AY95" s="177"/>
      <c r="AZ95" s="177"/>
      <c r="BA95" s="177"/>
      <c r="BB95" s="177"/>
      <c r="BC95" s="177"/>
    </row>
    <row r="96" spans="1:55" ht="15.75">
      <c r="A96" s="176"/>
      <c r="B96" s="176"/>
      <c r="C96" s="203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204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200"/>
      <c r="AA96" s="177"/>
      <c r="AB96" s="177"/>
      <c r="AC96" s="177"/>
      <c r="AD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</row>
    <row r="97" spans="1:55" ht="15.75">
      <c r="A97" s="176"/>
      <c r="B97" s="176"/>
      <c r="C97" s="203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204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200"/>
      <c r="AA97" s="177"/>
      <c r="AB97" s="177"/>
      <c r="AC97" s="177"/>
      <c r="AD97" s="177"/>
      <c r="AS97" s="177"/>
      <c r="AT97" s="177"/>
      <c r="AU97" s="177"/>
      <c r="AV97" s="177"/>
      <c r="AW97" s="177"/>
      <c r="AX97" s="177"/>
      <c r="AY97" s="177"/>
      <c r="AZ97" s="177"/>
      <c r="BA97" s="177"/>
      <c r="BB97" s="177"/>
      <c r="BC97" s="177"/>
    </row>
    <row r="98" spans="1:55" ht="15.75">
      <c r="A98" s="176"/>
      <c r="B98" s="176"/>
      <c r="C98" s="203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204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200"/>
      <c r="AA98" s="177"/>
      <c r="AB98" s="177"/>
      <c r="AC98" s="177"/>
      <c r="AD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</row>
    <row r="99" spans="1:30" ht="15.75">
      <c r="A99" s="176"/>
      <c r="B99" s="176"/>
      <c r="C99" s="203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204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200"/>
      <c r="AA99" s="177"/>
      <c r="AB99" s="177"/>
      <c r="AC99" s="177"/>
      <c r="AD99" s="177"/>
    </row>
    <row r="100" spans="1:30" ht="15.75">
      <c r="A100" s="176"/>
      <c r="B100" s="176"/>
      <c r="C100" s="203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204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200"/>
      <c r="AA100" s="177"/>
      <c r="AB100" s="177"/>
      <c r="AC100" s="177"/>
      <c r="AD100" s="177"/>
    </row>
    <row r="101" spans="1:30" ht="15.75">
      <c r="A101" s="176"/>
      <c r="B101" s="176"/>
      <c r="C101" s="203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204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200"/>
      <c r="AA101" s="177"/>
      <c r="AB101" s="177"/>
      <c r="AC101" s="177"/>
      <c r="AD101" s="177"/>
    </row>
    <row r="102" spans="1:30" ht="15.75">
      <c r="A102" s="176"/>
      <c r="B102" s="176"/>
      <c r="C102" s="203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204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200"/>
      <c r="AA102" s="177"/>
      <c r="AB102" s="177"/>
      <c r="AC102" s="177"/>
      <c r="AD102" s="177"/>
    </row>
    <row r="103" spans="1:30" ht="15.75">
      <c r="A103" s="176"/>
      <c r="B103" s="176"/>
      <c r="C103" s="203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204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200"/>
      <c r="AA103" s="177"/>
      <c r="AB103" s="177"/>
      <c r="AC103" s="177"/>
      <c r="AD103" s="177"/>
    </row>
    <row r="104" spans="1:30" ht="18.75">
      <c r="A104" s="179"/>
      <c r="B104" s="179"/>
      <c r="C104" s="203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204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200"/>
      <c r="AA104" s="177"/>
      <c r="AB104" s="177"/>
      <c r="AC104" s="177"/>
      <c r="AD104" s="177"/>
    </row>
    <row r="105" spans="1:30" ht="15.75">
      <c r="A105" s="177"/>
      <c r="B105" s="177"/>
      <c r="C105" s="203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200"/>
      <c r="AA105" s="177"/>
      <c r="AB105" s="177"/>
      <c r="AC105" s="177"/>
      <c r="AD105" s="177"/>
    </row>
    <row r="106" spans="1:30" ht="15.75">
      <c r="A106" s="177"/>
      <c r="B106" s="177"/>
      <c r="C106" s="203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200"/>
      <c r="AA106" s="177"/>
      <c r="AB106" s="177"/>
      <c r="AC106" s="177"/>
      <c r="AD106" s="177"/>
    </row>
    <row r="107" spans="1:30" ht="15.75">
      <c r="A107" s="177"/>
      <c r="B107" s="177"/>
      <c r="C107" s="203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200"/>
      <c r="AA107" s="177"/>
      <c r="AB107" s="177"/>
      <c r="AC107" s="177"/>
      <c r="AD107" s="177"/>
    </row>
    <row r="108" spans="1:30" ht="15.75">
      <c r="A108" s="177"/>
      <c r="B108" s="177"/>
      <c r="C108" s="203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00"/>
      <c r="AA108" s="177"/>
      <c r="AB108" s="177"/>
      <c r="AC108" s="177"/>
      <c r="AD108" s="177"/>
    </row>
    <row r="109" spans="1:30" ht="15.75">
      <c r="A109" s="177"/>
      <c r="B109" s="177"/>
      <c r="C109" s="203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200"/>
      <c r="AA109" s="177"/>
      <c r="AB109" s="177"/>
      <c r="AC109" s="177"/>
      <c r="AD109" s="177"/>
    </row>
    <row r="110" spans="1:30" ht="15.75">
      <c r="A110" s="177"/>
      <c r="B110" s="177"/>
      <c r="C110" s="203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200"/>
      <c r="AA110" s="177"/>
      <c r="AB110" s="177"/>
      <c r="AC110" s="177"/>
      <c r="AD110" s="177"/>
    </row>
    <row r="111" spans="1:30" ht="15.75">
      <c r="A111" s="177"/>
      <c r="B111" s="177"/>
      <c r="C111" s="203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200"/>
      <c r="AA111" s="177"/>
      <c r="AB111" s="177"/>
      <c r="AC111" s="177"/>
      <c r="AD111" s="177"/>
    </row>
    <row r="112" spans="1:30" ht="15.75">
      <c r="A112" s="177"/>
      <c r="B112" s="177"/>
      <c r="C112" s="203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200"/>
      <c r="AA112" s="177"/>
      <c r="AB112" s="177"/>
      <c r="AC112" s="177"/>
      <c r="AD112" s="177"/>
    </row>
    <row r="113" spans="1:30" ht="15.75">
      <c r="A113" s="177"/>
      <c r="B113" s="177"/>
      <c r="C113" s="203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200"/>
      <c r="AA113" s="177"/>
      <c r="AB113" s="177"/>
      <c r="AC113" s="177"/>
      <c r="AD113" s="177"/>
    </row>
    <row r="114" spans="1:30" ht="15.75">
      <c r="A114" s="177"/>
      <c r="B114" s="177"/>
      <c r="C114" s="203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200"/>
      <c r="AA114" s="177"/>
      <c r="AB114" s="177"/>
      <c r="AC114" s="177"/>
      <c r="AD114" s="177"/>
    </row>
    <row r="115" spans="1:30" ht="15.75">
      <c r="A115" s="177"/>
      <c r="B115" s="177"/>
      <c r="C115" s="203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200"/>
      <c r="AA115" s="177"/>
      <c r="AB115" s="177"/>
      <c r="AC115" s="177"/>
      <c r="AD115" s="177"/>
    </row>
    <row r="116" spans="1:30" ht="15.75">
      <c r="A116" s="177"/>
      <c r="B116" s="177"/>
      <c r="C116" s="203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200"/>
      <c r="AA116" s="177"/>
      <c r="AB116" s="177"/>
      <c r="AC116" s="177"/>
      <c r="AD116" s="177"/>
    </row>
    <row r="117" spans="1:30" ht="15.75">
      <c r="A117" s="177"/>
      <c r="B117" s="177"/>
      <c r="C117" s="203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200"/>
      <c r="AA117" s="177"/>
      <c r="AB117" s="177"/>
      <c r="AC117" s="177"/>
      <c r="AD117" s="177"/>
    </row>
    <row r="118" spans="1:30" ht="15.75">
      <c r="A118" s="177"/>
      <c r="B118" s="177"/>
      <c r="C118" s="203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200"/>
      <c r="AA118" s="177"/>
      <c r="AB118" s="177"/>
      <c r="AC118" s="177"/>
      <c r="AD118" s="177"/>
    </row>
    <row r="119" spans="1:30" ht="15.75">
      <c r="A119" s="177"/>
      <c r="B119" s="177"/>
      <c r="C119" s="203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200"/>
      <c r="AA119" s="177"/>
      <c r="AB119" s="177"/>
      <c r="AC119" s="177"/>
      <c r="AD119" s="177"/>
    </row>
    <row r="120" spans="1:30" ht="15.75">
      <c r="A120" s="177"/>
      <c r="B120" s="177"/>
      <c r="C120" s="203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200"/>
      <c r="AA120" s="177"/>
      <c r="AB120" s="177"/>
      <c r="AC120" s="177"/>
      <c r="AD120" s="177"/>
    </row>
    <row r="121" spans="1:30" ht="15.75">
      <c r="A121" s="177"/>
      <c r="B121" s="177"/>
      <c r="C121" s="203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200"/>
      <c r="AA121" s="177"/>
      <c r="AB121" s="177"/>
      <c r="AC121" s="177"/>
      <c r="AD121" s="177"/>
    </row>
    <row r="122" spans="1:30" ht="15.75">
      <c r="A122" s="177"/>
      <c r="B122" s="177"/>
      <c r="C122" s="203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200"/>
      <c r="AA122" s="177"/>
      <c r="AB122" s="177"/>
      <c r="AC122" s="177"/>
      <c r="AD122" s="177"/>
    </row>
    <row r="123" spans="1:30" ht="15.75">
      <c r="A123" s="177"/>
      <c r="B123" s="177"/>
      <c r="C123" s="203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200"/>
      <c r="AA123" s="177"/>
      <c r="AB123" s="177"/>
      <c r="AC123" s="177"/>
      <c r="AD123" s="177"/>
    </row>
    <row r="124" spans="1:30" ht="15.75">
      <c r="A124" s="177"/>
      <c r="B124" s="177"/>
      <c r="C124" s="203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200"/>
      <c r="AA124" s="177"/>
      <c r="AB124" s="177"/>
      <c r="AC124" s="177"/>
      <c r="AD124" s="177"/>
    </row>
    <row r="125" spans="1:30" ht="15.75">
      <c r="A125" s="177"/>
      <c r="B125" s="177"/>
      <c r="C125" s="203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200"/>
      <c r="AA125" s="177"/>
      <c r="AB125" s="177"/>
      <c r="AC125" s="177"/>
      <c r="AD125" s="177"/>
    </row>
    <row r="126" spans="1:30" ht="15.75">
      <c r="A126" s="177"/>
      <c r="B126" s="177"/>
      <c r="C126" s="203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200"/>
      <c r="AA126" s="177"/>
      <c r="AB126" s="177"/>
      <c r="AC126" s="177"/>
      <c r="AD126" s="177"/>
    </row>
    <row r="127" spans="1:30" ht="15.75">
      <c r="A127" s="177"/>
      <c r="B127" s="177"/>
      <c r="C127" s="203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200"/>
      <c r="AA127" s="177"/>
      <c r="AB127" s="177"/>
      <c r="AC127" s="177"/>
      <c r="AD127" s="177"/>
    </row>
    <row r="128" spans="1:30" ht="15.75">
      <c r="A128" s="177"/>
      <c r="B128" s="177"/>
      <c r="C128" s="203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200"/>
      <c r="AA128" s="177"/>
      <c r="AB128" s="177"/>
      <c r="AC128" s="177"/>
      <c r="AD128" s="177"/>
    </row>
    <row r="129" spans="1:30" ht="15.75">
      <c r="A129" s="177"/>
      <c r="B129" s="177"/>
      <c r="C129" s="203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200"/>
      <c r="AA129" s="177"/>
      <c r="AB129" s="177"/>
      <c r="AC129" s="177"/>
      <c r="AD129" s="177"/>
    </row>
    <row r="130" spans="1:30" ht="15.75">
      <c r="A130" s="177"/>
      <c r="B130" s="177"/>
      <c r="C130" s="203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200"/>
      <c r="AA130" s="177"/>
      <c r="AB130" s="177"/>
      <c r="AC130" s="177"/>
      <c r="AD130" s="177"/>
    </row>
    <row r="131" spans="1:30" ht="15.75">
      <c r="A131" s="177"/>
      <c r="B131" s="177"/>
      <c r="C131" s="203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200"/>
      <c r="AA131" s="177"/>
      <c r="AB131" s="177"/>
      <c r="AC131" s="177"/>
      <c r="AD131" s="177"/>
    </row>
    <row r="132" spans="1:30" ht="15.75">
      <c r="A132" s="177"/>
      <c r="B132" s="177"/>
      <c r="C132" s="203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200"/>
      <c r="AA132" s="177"/>
      <c r="AB132" s="177"/>
      <c r="AC132" s="177"/>
      <c r="AD132" s="177"/>
    </row>
    <row r="133" spans="1:30" ht="15.75">
      <c r="A133" s="177"/>
      <c r="B133" s="177"/>
      <c r="C133" s="20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200"/>
      <c r="AA133" s="177"/>
      <c r="AB133" s="177"/>
      <c r="AC133" s="177"/>
      <c r="AD133" s="177"/>
    </row>
    <row r="134" spans="1:30" ht="15.75">
      <c r="A134" s="177"/>
      <c r="B134" s="177"/>
      <c r="C134" s="203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200"/>
      <c r="AA134" s="177"/>
      <c r="AB134" s="177"/>
      <c r="AC134" s="177"/>
      <c r="AD134" s="177"/>
    </row>
    <row r="135" spans="1:30" ht="15.75">
      <c r="A135" s="177"/>
      <c r="B135" s="177"/>
      <c r="C135" s="203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200"/>
      <c r="AA135" s="177"/>
      <c r="AB135" s="177"/>
      <c r="AC135" s="177"/>
      <c r="AD135" s="177"/>
    </row>
    <row r="136" spans="1:30" ht="15.75">
      <c r="A136" s="177"/>
      <c r="B136" s="177"/>
      <c r="C136" s="203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200"/>
      <c r="AA136" s="177"/>
      <c r="AB136" s="177"/>
      <c r="AC136" s="177"/>
      <c r="AD136" s="177"/>
    </row>
    <row r="137" spans="1:30" ht="15.75">
      <c r="A137" s="177"/>
      <c r="B137" s="177"/>
      <c r="C137" s="203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200"/>
      <c r="AA137" s="177"/>
      <c r="AB137" s="177"/>
      <c r="AC137" s="177"/>
      <c r="AD137" s="177"/>
    </row>
    <row r="138" spans="1:30" ht="15.75">
      <c r="A138" s="177"/>
      <c r="B138" s="177"/>
      <c r="C138" s="203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200"/>
      <c r="AA138" s="177"/>
      <c r="AB138" s="177"/>
      <c r="AC138" s="177"/>
      <c r="AD138" s="177"/>
    </row>
    <row r="139" spans="1:30" ht="15.75">
      <c r="A139" s="177"/>
      <c r="B139" s="177"/>
      <c r="C139" s="203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200"/>
      <c r="AA139" s="177"/>
      <c r="AB139" s="177"/>
      <c r="AC139" s="177"/>
      <c r="AD139" s="177"/>
    </row>
    <row r="140" spans="1:30" ht="15.75">
      <c r="A140" s="177"/>
      <c r="B140" s="177"/>
      <c r="C140" s="203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200"/>
      <c r="AA140" s="177"/>
      <c r="AB140" s="177"/>
      <c r="AC140" s="177"/>
      <c r="AD140" s="177"/>
    </row>
    <row r="141" spans="1:30" ht="15.75">
      <c r="A141" s="177"/>
      <c r="B141" s="177"/>
      <c r="C141" s="203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200"/>
      <c r="AA141" s="177"/>
      <c r="AB141" s="177"/>
      <c r="AC141" s="177"/>
      <c r="AD141" s="177"/>
    </row>
    <row r="142" spans="1:30" ht="15.75">
      <c r="A142" s="177"/>
      <c r="B142" s="177"/>
      <c r="C142" s="203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200"/>
      <c r="AA142" s="177"/>
      <c r="AB142" s="177"/>
      <c r="AC142" s="177"/>
      <c r="AD142" s="177"/>
    </row>
    <row r="143" spans="1:30" ht="15.75">
      <c r="A143" s="177"/>
      <c r="B143" s="177"/>
      <c r="C143" s="203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200"/>
      <c r="AA143" s="177"/>
      <c r="AB143" s="177"/>
      <c r="AC143" s="177"/>
      <c r="AD143" s="177"/>
    </row>
    <row r="144" spans="1:30" ht="15.75">
      <c r="A144" s="177"/>
      <c r="B144" s="177"/>
      <c r="C144" s="203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200"/>
      <c r="AA144" s="177"/>
      <c r="AB144" s="177"/>
      <c r="AC144" s="177"/>
      <c r="AD144" s="177"/>
    </row>
    <row r="145" spans="1:30" ht="15.75">
      <c r="A145" s="177"/>
      <c r="B145" s="177"/>
      <c r="C145" s="203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200"/>
      <c r="AA145" s="177"/>
      <c r="AB145" s="177"/>
      <c r="AC145" s="177"/>
      <c r="AD145" s="177"/>
    </row>
    <row r="146" spans="1:30" ht="15.75">
      <c r="A146" s="177"/>
      <c r="B146" s="177"/>
      <c r="C146" s="203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200"/>
      <c r="AA146" s="177"/>
      <c r="AB146" s="177"/>
      <c r="AC146" s="177"/>
      <c r="AD146" s="177"/>
    </row>
    <row r="147" spans="1:30" ht="15.75">
      <c r="A147" s="177"/>
      <c r="B147" s="177"/>
      <c r="C147" s="203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200"/>
      <c r="AA147" s="177"/>
      <c r="AB147" s="177"/>
      <c r="AC147" s="177"/>
      <c r="AD147" s="177"/>
    </row>
    <row r="148" spans="1:30" ht="15.75">
      <c r="A148" s="177"/>
      <c r="B148" s="177"/>
      <c r="C148" s="203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200"/>
      <c r="AA148" s="177"/>
      <c r="AB148" s="177"/>
      <c r="AC148" s="177"/>
      <c r="AD148" s="177"/>
    </row>
    <row r="149" spans="1:30" ht="15.75">
      <c r="A149" s="177"/>
      <c r="B149" s="177"/>
      <c r="C149" s="203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200"/>
      <c r="AA149" s="177"/>
      <c r="AB149" s="177"/>
      <c r="AC149" s="177"/>
      <c r="AD149" s="177"/>
    </row>
    <row r="150" spans="1:30" ht="15.75">
      <c r="A150" s="177"/>
      <c r="B150" s="177"/>
      <c r="C150" s="203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200"/>
      <c r="AA150" s="177"/>
      <c r="AB150" s="177"/>
      <c r="AC150" s="177"/>
      <c r="AD150" s="177"/>
    </row>
    <row r="151" spans="1:30" ht="15.75">
      <c r="A151" s="177"/>
      <c r="B151" s="177"/>
      <c r="C151" s="203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200"/>
      <c r="AA151" s="177"/>
      <c r="AB151" s="177"/>
      <c r="AC151" s="177"/>
      <c r="AD151" s="177"/>
    </row>
    <row r="152" spans="1:30" ht="15.75">
      <c r="A152" s="177"/>
      <c r="B152" s="177"/>
      <c r="C152" s="203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200"/>
      <c r="AA152" s="177"/>
      <c r="AB152" s="177"/>
      <c r="AC152" s="177"/>
      <c r="AD152" s="177"/>
    </row>
    <row r="153" spans="1:30" ht="15.75">
      <c r="A153" s="177"/>
      <c r="B153" s="177"/>
      <c r="C153" s="203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200"/>
      <c r="AA153" s="177"/>
      <c r="AB153" s="177"/>
      <c r="AC153" s="177"/>
      <c r="AD153" s="177"/>
    </row>
    <row r="154" spans="1:30" ht="15.75">
      <c r="A154" s="177"/>
      <c r="B154" s="177"/>
      <c r="C154" s="203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200"/>
      <c r="AA154" s="177"/>
      <c r="AB154" s="177"/>
      <c r="AC154" s="177"/>
      <c r="AD154" s="177"/>
    </row>
    <row r="155" spans="1:30" ht="15.75">
      <c r="A155" s="177"/>
      <c r="B155" s="177"/>
      <c r="C155" s="203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200"/>
      <c r="AA155" s="177"/>
      <c r="AB155" s="177"/>
      <c r="AC155" s="177"/>
      <c r="AD155" s="177"/>
    </row>
    <row r="156" spans="1:30" ht="15.75">
      <c r="A156" s="177"/>
      <c r="B156" s="177"/>
      <c r="C156" s="203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200"/>
      <c r="AA156" s="177"/>
      <c r="AB156" s="177"/>
      <c r="AC156" s="177"/>
      <c r="AD156" s="177"/>
    </row>
    <row r="157" spans="1:30" ht="15.75">
      <c r="A157" s="177"/>
      <c r="B157" s="177"/>
      <c r="C157" s="203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200"/>
      <c r="AA157" s="177"/>
      <c r="AB157" s="177"/>
      <c r="AC157" s="177"/>
      <c r="AD157" s="177"/>
    </row>
    <row r="158" spans="1:30" ht="15.75">
      <c r="A158" s="177"/>
      <c r="B158" s="177"/>
      <c r="C158" s="203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200"/>
      <c r="AA158" s="177"/>
      <c r="AB158" s="177"/>
      <c r="AC158" s="177"/>
      <c r="AD158" s="177"/>
    </row>
    <row r="159" spans="1:30" ht="15.75">
      <c r="A159" s="177"/>
      <c r="B159" s="177"/>
      <c r="C159" s="203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200"/>
      <c r="AA159" s="177"/>
      <c r="AB159" s="177"/>
      <c r="AC159" s="177"/>
      <c r="AD159" s="177"/>
    </row>
    <row r="160" spans="1:30" ht="15.75">
      <c r="A160" s="177"/>
      <c r="B160" s="177"/>
      <c r="C160" s="203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200"/>
      <c r="AA160" s="177"/>
      <c r="AB160" s="177"/>
      <c r="AC160" s="177"/>
      <c r="AD160" s="177"/>
    </row>
    <row r="161" spans="1:30" ht="15.75">
      <c r="A161" s="177"/>
      <c r="B161" s="177"/>
      <c r="C161" s="203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200"/>
      <c r="AA161" s="177"/>
      <c r="AB161" s="177"/>
      <c r="AC161" s="177"/>
      <c r="AD161" s="177"/>
    </row>
    <row r="162" spans="1:30" ht="15.75">
      <c r="A162" s="177"/>
      <c r="B162" s="177"/>
      <c r="C162" s="203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200"/>
      <c r="AA162" s="177"/>
      <c r="AB162" s="177"/>
      <c r="AC162" s="177"/>
      <c r="AD162" s="177"/>
    </row>
    <row r="163" spans="1:30" ht="15.75">
      <c r="A163" s="177"/>
      <c r="B163" s="177"/>
      <c r="C163" s="203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200"/>
      <c r="AA163" s="177"/>
      <c r="AB163" s="177"/>
      <c r="AC163" s="177"/>
      <c r="AD163" s="177"/>
    </row>
    <row r="164" spans="1:30" ht="15.75">
      <c r="A164" s="177"/>
      <c r="B164" s="177"/>
      <c r="C164" s="203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200"/>
      <c r="AA164" s="177"/>
      <c r="AB164" s="177"/>
      <c r="AC164" s="177"/>
      <c r="AD164" s="177"/>
    </row>
    <row r="165" spans="1:30" ht="15.75">
      <c r="A165" s="177"/>
      <c r="B165" s="177"/>
      <c r="C165" s="203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200"/>
      <c r="AA165" s="177"/>
      <c r="AB165" s="177"/>
      <c r="AC165" s="177"/>
      <c r="AD165" s="177"/>
    </row>
    <row r="166" spans="1:30" ht="15.75">
      <c r="A166" s="177"/>
      <c r="B166" s="177"/>
      <c r="C166" s="203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200"/>
      <c r="AA166" s="177"/>
      <c r="AB166" s="177"/>
      <c r="AC166" s="177"/>
      <c r="AD166" s="177"/>
    </row>
    <row r="167" spans="1:30" ht="15.75">
      <c r="A167" s="177"/>
      <c r="B167" s="177"/>
      <c r="C167" s="203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200"/>
      <c r="AA167" s="177"/>
      <c r="AB167" s="177"/>
      <c r="AC167" s="177"/>
      <c r="AD167" s="177"/>
    </row>
    <row r="168" spans="1:30" ht="15.75">
      <c r="A168" s="177"/>
      <c r="B168" s="177"/>
      <c r="C168" s="203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200"/>
      <c r="AA168" s="177"/>
      <c r="AB168" s="177"/>
      <c r="AC168" s="177"/>
      <c r="AD168" s="177"/>
    </row>
    <row r="169" spans="1:30" ht="15.75">
      <c r="A169" s="177"/>
      <c r="B169" s="177"/>
      <c r="C169" s="203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200"/>
      <c r="AA169" s="177"/>
      <c r="AB169" s="177"/>
      <c r="AC169" s="177"/>
      <c r="AD169" s="177"/>
    </row>
    <row r="170" spans="1:30" ht="15.75">
      <c r="A170" s="177"/>
      <c r="B170" s="177"/>
      <c r="C170" s="203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200"/>
      <c r="AA170" s="177"/>
      <c r="AB170" s="177"/>
      <c r="AC170" s="177"/>
      <c r="AD170" s="177"/>
    </row>
    <row r="171" spans="1:30" ht="15.75">
      <c r="A171" s="177"/>
      <c r="B171" s="177"/>
      <c r="C171" s="203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200"/>
      <c r="AA171" s="177"/>
      <c r="AB171" s="177"/>
      <c r="AC171" s="177"/>
      <c r="AD171" s="177"/>
    </row>
  </sheetData>
  <mergeCells count="82">
    <mergeCell ref="A82:B82"/>
    <mergeCell ref="M4:N5"/>
    <mergeCell ref="O4:P4"/>
    <mergeCell ref="S4:T4"/>
    <mergeCell ref="O45:P45"/>
    <mergeCell ref="S45:T45"/>
    <mergeCell ref="M45:N46"/>
    <mergeCell ref="A45:A47"/>
    <mergeCell ref="B45:B47"/>
    <mergeCell ref="G45:H46"/>
    <mergeCell ref="U4:V4"/>
    <mergeCell ref="S5:T5"/>
    <mergeCell ref="U5:V5"/>
    <mergeCell ref="Q4:R4"/>
    <mergeCell ref="Q5:R5"/>
    <mergeCell ref="A1:AR1"/>
    <mergeCell ref="A2:AR2"/>
    <mergeCell ref="A3:AR3"/>
    <mergeCell ref="A4:A6"/>
    <mergeCell ref="B4:B6"/>
    <mergeCell ref="C4:D5"/>
    <mergeCell ref="E4:F5"/>
    <mergeCell ref="G4:H5"/>
    <mergeCell ref="I4:J5"/>
    <mergeCell ref="K4:L5"/>
    <mergeCell ref="AM5:AN5"/>
    <mergeCell ref="AO5:AP5"/>
    <mergeCell ref="AI4:AJ4"/>
    <mergeCell ref="AK4:AL4"/>
    <mergeCell ref="AM4:AN4"/>
    <mergeCell ref="AO4:AP4"/>
    <mergeCell ref="AI5:AJ5"/>
    <mergeCell ref="AK5:AL5"/>
    <mergeCell ref="AA4:AB4"/>
    <mergeCell ref="AC4:AD4"/>
    <mergeCell ref="AE4:AF4"/>
    <mergeCell ref="AG4:AH4"/>
    <mergeCell ref="AE5:AF5"/>
    <mergeCell ref="AG5:AH5"/>
    <mergeCell ref="AA5:AB5"/>
    <mergeCell ref="AC5:AD5"/>
    <mergeCell ref="AQ4:AR5"/>
    <mergeCell ref="O5:P5"/>
    <mergeCell ref="A43:AR43"/>
    <mergeCell ref="A44:AR44"/>
    <mergeCell ref="W5:X5"/>
    <mergeCell ref="Y5:Z5"/>
    <mergeCell ref="A41:B41"/>
    <mergeCell ref="A42:AR42"/>
    <mergeCell ref="W4:X4"/>
    <mergeCell ref="Y4:Z4"/>
    <mergeCell ref="U45:V45"/>
    <mergeCell ref="W45:X45"/>
    <mergeCell ref="Q45:R45"/>
    <mergeCell ref="AI45:AJ45"/>
    <mergeCell ref="AK45:AL45"/>
    <mergeCell ref="AM45:AN45"/>
    <mergeCell ref="Y45:Z45"/>
    <mergeCell ref="AA45:AB45"/>
    <mergeCell ref="AC45:AD45"/>
    <mergeCell ref="AE45:AF45"/>
    <mergeCell ref="AG45:AH45"/>
    <mergeCell ref="AQ45:AR46"/>
    <mergeCell ref="O46:P46"/>
    <mergeCell ref="S46:T46"/>
    <mergeCell ref="U46:V46"/>
    <mergeCell ref="W46:X46"/>
    <mergeCell ref="Y46:Z46"/>
    <mergeCell ref="AA46:AB46"/>
    <mergeCell ref="Q46:R46"/>
    <mergeCell ref="AO45:AP45"/>
    <mergeCell ref="AO46:AP46"/>
    <mergeCell ref="I45:J46"/>
    <mergeCell ref="K45:L46"/>
    <mergeCell ref="C45:D46"/>
    <mergeCell ref="E45:F46"/>
    <mergeCell ref="AI46:AJ46"/>
    <mergeCell ref="AK46:AL46"/>
    <mergeCell ref="AM46:AN46"/>
    <mergeCell ref="AC46:AD46"/>
    <mergeCell ref="AE46:AF46"/>
    <mergeCell ref="AG46:AH46"/>
  </mergeCells>
  <printOptions/>
  <pageMargins left="0.3937007874015748" right="0" top="0.7874015748031497" bottom="0.1968503937007874" header="0" footer="0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tabSelected="1" workbookViewId="0" topLeftCell="A1">
      <selection activeCell="W11" sqref="W11"/>
    </sheetView>
  </sheetViews>
  <sheetFormatPr defaultColWidth="9.00390625" defaultRowHeight="12.75"/>
  <cols>
    <col min="1" max="1" width="4.125" style="161" customWidth="1"/>
    <col min="2" max="2" width="22.375" style="162" customWidth="1"/>
    <col min="3" max="23" width="5.625" style="162" customWidth="1"/>
    <col min="24" max="16384" width="9.125" style="162" customWidth="1"/>
  </cols>
  <sheetData>
    <row r="1" spans="1:23" ht="13.5" customHeight="1" thickTop="1">
      <c r="A1" s="331" t="s">
        <v>311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4"/>
    </row>
    <row r="2" spans="1:23" ht="13.5" customHeight="1">
      <c r="A2" s="321" t="s">
        <v>106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</row>
    <row r="3" spans="1:23" ht="13.5" customHeight="1">
      <c r="A3" s="342" t="s">
        <v>294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8"/>
    </row>
    <row r="4" spans="1:23" ht="13.5" customHeight="1">
      <c r="A4" s="343" t="s">
        <v>152</v>
      </c>
      <c r="B4" s="312" t="s">
        <v>326</v>
      </c>
      <c r="C4" s="316">
        <v>100</v>
      </c>
      <c r="D4" s="316">
        <v>200</v>
      </c>
      <c r="E4" s="316">
        <v>400</v>
      </c>
      <c r="F4" s="316">
        <v>800</v>
      </c>
      <c r="G4" s="316">
        <v>1500</v>
      </c>
      <c r="H4" s="316">
        <v>3000</v>
      </c>
      <c r="I4" s="182">
        <v>2000</v>
      </c>
      <c r="J4" s="182">
        <v>110</v>
      </c>
      <c r="K4" s="182">
        <v>400</v>
      </c>
      <c r="L4" s="213">
        <v>10000</v>
      </c>
      <c r="M4" s="182" t="s">
        <v>154</v>
      </c>
      <c r="N4" s="183" t="s">
        <v>154</v>
      </c>
      <c r="O4" s="214" t="s">
        <v>156</v>
      </c>
      <c r="P4" s="183" t="s">
        <v>171</v>
      </c>
      <c r="Q4" s="184" t="s">
        <v>155</v>
      </c>
      <c r="R4" s="183" t="s">
        <v>157</v>
      </c>
      <c r="S4" s="183" t="s">
        <v>158</v>
      </c>
      <c r="T4" s="183" t="s">
        <v>159</v>
      </c>
      <c r="U4" s="183" t="s">
        <v>160</v>
      </c>
      <c r="V4" s="183" t="s">
        <v>161</v>
      </c>
      <c r="W4" s="215" t="s">
        <v>172</v>
      </c>
    </row>
    <row r="5" spans="1:23" ht="13.5" customHeight="1">
      <c r="A5" s="344"/>
      <c r="B5" s="345"/>
      <c r="C5" s="346"/>
      <c r="D5" s="346"/>
      <c r="E5" s="346"/>
      <c r="F5" s="346"/>
      <c r="G5" s="346"/>
      <c r="H5" s="346"/>
      <c r="I5" s="216" t="s">
        <v>293</v>
      </c>
      <c r="J5" s="13" t="s">
        <v>163</v>
      </c>
      <c r="K5" s="13" t="s">
        <v>163</v>
      </c>
      <c r="L5" s="217" t="s">
        <v>173</v>
      </c>
      <c r="M5" s="13">
        <v>100</v>
      </c>
      <c r="N5" s="13">
        <v>400</v>
      </c>
      <c r="O5" s="218" t="s">
        <v>165</v>
      </c>
      <c r="P5" s="219" t="s">
        <v>166</v>
      </c>
      <c r="Q5" s="13" t="s">
        <v>164</v>
      </c>
      <c r="R5" s="219" t="s">
        <v>167</v>
      </c>
      <c r="S5" s="219" t="s">
        <v>168</v>
      </c>
      <c r="T5" s="219" t="s">
        <v>164</v>
      </c>
      <c r="U5" s="219" t="s">
        <v>338</v>
      </c>
      <c r="V5" s="219" t="s">
        <v>168</v>
      </c>
      <c r="W5" s="220" t="s">
        <v>174</v>
      </c>
    </row>
    <row r="6" spans="1:23" ht="12.75" customHeight="1">
      <c r="A6" s="163">
        <v>316</v>
      </c>
      <c r="B6" s="164" t="s">
        <v>139</v>
      </c>
      <c r="C6" s="187">
        <v>5</v>
      </c>
      <c r="D6" s="187">
        <v>6</v>
      </c>
      <c r="E6" s="187"/>
      <c r="F6" s="222"/>
      <c r="G6" s="222"/>
      <c r="H6" s="187"/>
      <c r="I6" s="222"/>
      <c r="J6" s="187"/>
      <c r="K6" s="221">
        <v>11</v>
      </c>
      <c r="L6" s="222"/>
      <c r="M6" s="187">
        <v>22</v>
      </c>
      <c r="N6" s="222"/>
      <c r="O6" s="189"/>
      <c r="P6" s="278"/>
      <c r="Q6" s="187"/>
      <c r="R6" s="221"/>
      <c r="S6" s="187"/>
      <c r="T6" s="187"/>
      <c r="U6" s="187"/>
      <c r="V6" s="222"/>
      <c r="W6" s="190">
        <f>SUM(C6:V6)</f>
        <v>44</v>
      </c>
    </row>
    <row r="7" spans="1:23" ht="12.75" customHeight="1">
      <c r="A7" s="165">
        <v>1026</v>
      </c>
      <c r="B7" s="164" t="s">
        <v>137</v>
      </c>
      <c r="C7" s="187"/>
      <c r="D7" s="187"/>
      <c r="E7" s="187"/>
      <c r="F7" s="222"/>
      <c r="G7" s="222"/>
      <c r="H7" s="187"/>
      <c r="I7" s="222"/>
      <c r="J7" s="187"/>
      <c r="K7" s="221"/>
      <c r="L7" s="222"/>
      <c r="M7" s="187"/>
      <c r="N7" s="222"/>
      <c r="O7" s="189"/>
      <c r="P7" s="278"/>
      <c r="Q7" s="187"/>
      <c r="R7" s="221"/>
      <c r="S7" s="187"/>
      <c r="T7" s="187"/>
      <c r="U7" s="187"/>
      <c r="V7" s="222"/>
      <c r="W7" s="190">
        <f aca="true" t="shared" si="0" ref="W7:W31">SUM(C7:V7)</f>
        <v>0</v>
      </c>
    </row>
    <row r="8" spans="1:23" ht="12.75" customHeight="1">
      <c r="A8" s="165">
        <v>1150</v>
      </c>
      <c r="B8" s="164" t="s">
        <v>142</v>
      </c>
      <c r="C8" s="187">
        <v>4</v>
      </c>
      <c r="D8" s="187"/>
      <c r="E8" s="187"/>
      <c r="F8" s="222"/>
      <c r="G8" s="222"/>
      <c r="H8" s="187"/>
      <c r="I8" s="222"/>
      <c r="J8" s="187"/>
      <c r="K8" s="221"/>
      <c r="L8" s="222"/>
      <c r="M8" s="187"/>
      <c r="N8" s="222"/>
      <c r="O8" s="189"/>
      <c r="P8" s="278"/>
      <c r="Q8" s="187"/>
      <c r="R8" s="221"/>
      <c r="S8" s="187">
        <v>11</v>
      </c>
      <c r="T8" s="187">
        <v>20</v>
      </c>
      <c r="U8" s="187">
        <v>8</v>
      </c>
      <c r="V8" s="222"/>
      <c r="W8" s="190">
        <f t="shared" si="0"/>
        <v>43</v>
      </c>
    </row>
    <row r="9" spans="1:23" ht="12.75" customHeight="1">
      <c r="A9" s="165">
        <v>1246</v>
      </c>
      <c r="B9" s="164" t="s">
        <v>122</v>
      </c>
      <c r="C9" s="187"/>
      <c r="D9" s="187"/>
      <c r="E9" s="187"/>
      <c r="F9" s="222"/>
      <c r="G9" s="222"/>
      <c r="H9" s="187"/>
      <c r="I9" s="222"/>
      <c r="J9" s="187"/>
      <c r="K9" s="221"/>
      <c r="L9" s="222"/>
      <c r="M9" s="187"/>
      <c r="N9" s="222"/>
      <c r="O9" s="189"/>
      <c r="P9" s="278"/>
      <c r="Q9" s="187"/>
      <c r="R9" s="221"/>
      <c r="S9" s="187"/>
      <c r="T9" s="223"/>
      <c r="U9" s="187"/>
      <c r="V9" s="222"/>
      <c r="W9" s="190">
        <f t="shared" si="0"/>
        <v>0</v>
      </c>
    </row>
    <row r="10" spans="1:23" ht="12.75" customHeight="1">
      <c r="A10" s="165">
        <v>1429</v>
      </c>
      <c r="B10" s="164" t="s">
        <v>138</v>
      </c>
      <c r="C10" s="187"/>
      <c r="D10" s="187"/>
      <c r="E10" s="187"/>
      <c r="F10" s="222"/>
      <c r="G10" s="222"/>
      <c r="H10" s="187"/>
      <c r="I10" s="222"/>
      <c r="J10" s="187"/>
      <c r="K10" s="221"/>
      <c r="L10" s="222"/>
      <c r="M10" s="187"/>
      <c r="N10" s="222"/>
      <c r="O10" s="189"/>
      <c r="P10" s="278"/>
      <c r="Q10" s="187"/>
      <c r="R10" s="221"/>
      <c r="S10" s="187"/>
      <c r="T10" s="187"/>
      <c r="U10" s="187"/>
      <c r="V10" s="222"/>
      <c r="W10" s="190">
        <f t="shared" si="0"/>
        <v>0</v>
      </c>
    </row>
    <row r="11" spans="1:23" ht="12.75" customHeight="1">
      <c r="A11" s="165">
        <v>1624</v>
      </c>
      <c r="B11" s="164" t="s">
        <v>212</v>
      </c>
      <c r="C11" s="187">
        <v>38</v>
      </c>
      <c r="D11" s="187">
        <v>26</v>
      </c>
      <c r="E11" s="187">
        <v>11</v>
      </c>
      <c r="F11" s="222"/>
      <c r="G11" s="222"/>
      <c r="H11" s="187"/>
      <c r="I11" s="222"/>
      <c r="J11" s="187"/>
      <c r="K11" s="221"/>
      <c r="L11" s="222"/>
      <c r="M11" s="187"/>
      <c r="N11" s="222"/>
      <c r="O11" s="189">
        <v>11</v>
      </c>
      <c r="P11" s="278"/>
      <c r="Q11" s="187"/>
      <c r="R11" s="221"/>
      <c r="S11" s="223"/>
      <c r="T11" s="223"/>
      <c r="U11" s="187">
        <v>11</v>
      </c>
      <c r="V11" s="222"/>
      <c r="W11" s="190">
        <f>SUM(C11:V11)</f>
        <v>97</v>
      </c>
    </row>
    <row r="12" spans="1:23" ht="12.75" customHeight="1">
      <c r="A12" s="165">
        <v>1812</v>
      </c>
      <c r="B12" s="164" t="s">
        <v>144</v>
      </c>
      <c r="C12" s="187"/>
      <c r="D12" s="187">
        <v>9</v>
      </c>
      <c r="E12" s="187"/>
      <c r="F12" s="222"/>
      <c r="G12" s="222"/>
      <c r="H12" s="187"/>
      <c r="I12" s="222"/>
      <c r="J12" s="187">
        <v>11</v>
      </c>
      <c r="K12" s="221"/>
      <c r="L12" s="222"/>
      <c r="M12" s="187"/>
      <c r="N12" s="222"/>
      <c r="O12" s="189"/>
      <c r="P12" s="278"/>
      <c r="Q12" s="187">
        <v>20</v>
      </c>
      <c r="R12" s="221"/>
      <c r="S12" s="187"/>
      <c r="T12" s="187"/>
      <c r="U12" s="187">
        <v>9</v>
      </c>
      <c r="V12" s="222"/>
      <c r="W12" s="190">
        <f t="shared" si="0"/>
        <v>49</v>
      </c>
    </row>
    <row r="13" spans="1:23" ht="12.75" customHeight="1">
      <c r="A13" s="165">
        <v>1931</v>
      </c>
      <c r="B13" s="164" t="s">
        <v>149</v>
      </c>
      <c r="C13" s="187"/>
      <c r="D13" s="223"/>
      <c r="E13" s="187"/>
      <c r="F13" s="222"/>
      <c r="G13" s="277"/>
      <c r="H13" s="187"/>
      <c r="I13" s="222"/>
      <c r="J13" s="187"/>
      <c r="K13" s="224"/>
      <c r="L13" s="222"/>
      <c r="M13" s="187"/>
      <c r="N13" s="222"/>
      <c r="O13" s="189"/>
      <c r="P13" s="278"/>
      <c r="Q13" s="187"/>
      <c r="R13" s="221"/>
      <c r="S13" s="187"/>
      <c r="T13" s="187"/>
      <c r="U13" s="187"/>
      <c r="V13" s="222"/>
      <c r="W13" s="190">
        <f t="shared" si="0"/>
        <v>0</v>
      </c>
    </row>
    <row r="14" spans="1:23" ht="12.75" customHeight="1">
      <c r="A14" s="165">
        <v>2047</v>
      </c>
      <c r="B14" s="164" t="s">
        <v>341</v>
      </c>
      <c r="C14" s="187"/>
      <c r="D14" s="187"/>
      <c r="E14" s="187"/>
      <c r="F14" s="222"/>
      <c r="G14" s="222"/>
      <c r="H14" s="187"/>
      <c r="I14" s="222"/>
      <c r="J14" s="187"/>
      <c r="K14" s="221"/>
      <c r="L14" s="222"/>
      <c r="M14" s="187"/>
      <c r="N14" s="222"/>
      <c r="O14" s="189"/>
      <c r="P14" s="278"/>
      <c r="Q14" s="187"/>
      <c r="R14" s="221"/>
      <c r="S14" s="187"/>
      <c r="T14" s="187"/>
      <c r="U14" s="187"/>
      <c r="V14" s="222"/>
      <c r="W14" s="190">
        <f t="shared" si="0"/>
        <v>0</v>
      </c>
    </row>
    <row r="15" spans="1:23" ht="12.75" customHeight="1">
      <c r="A15" s="165">
        <v>2111</v>
      </c>
      <c r="B15" s="164" t="s">
        <v>274</v>
      </c>
      <c r="C15" s="187"/>
      <c r="D15" s="187"/>
      <c r="E15" s="187"/>
      <c r="F15" s="222"/>
      <c r="G15" s="222"/>
      <c r="H15" s="187"/>
      <c r="I15" s="222"/>
      <c r="J15" s="187"/>
      <c r="K15" s="221"/>
      <c r="L15" s="222"/>
      <c r="M15" s="187"/>
      <c r="N15" s="222"/>
      <c r="O15" s="189"/>
      <c r="P15" s="278"/>
      <c r="Q15" s="187"/>
      <c r="R15" s="221"/>
      <c r="S15" s="187"/>
      <c r="T15" s="187"/>
      <c r="U15" s="187"/>
      <c r="V15" s="222"/>
      <c r="W15" s="190">
        <f t="shared" si="0"/>
        <v>0</v>
      </c>
    </row>
    <row r="16" spans="1:23" ht="12.75" customHeight="1">
      <c r="A16" s="165">
        <v>2147</v>
      </c>
      <c r="B16" s="164" t="s">
        <v>180</v>
      </c>
      <c r="C16" s="187"/>
      <c r="D16" s="187"/>
      <c r="E16" s="187"/>
      <c r="F16" s="222"/>
      <c r="G16" s="222"/>
      <c r="H16" s="187"/>
      <c r="I16" s="222"/>
      <c r="J16" s="187"/>
      <c r="K16" s="221"/>
      <c r="L16" s="222"/>
      <c r="M16" s="187"/>
      <c r="N16" s="222"/>
      <c r="O16" s="189"/>
      <c r="P16" s="278"/>
      <c r="Q16" s="187"/>
      <c r="R16" s="221"/>
      <c r="S16" s="187"/>
      <c r="T16" s="187"/>
      <c r="U16" s="187"/>
      <c r="V16" s="222"/>
      <c r="W16" s="190">
        <f t="shared" si="0"/>
        <v>0</v>
      </c>
    </row>
    <row r="17" spans="1:23" ht="12.75" customHeight="1">
      <c r="A17" s="165">
        <v>2194</v>
      </c>
      <c r="B17" s="164" t="s">
        <v>3</v>
      </c>
      <c r="C17" s="187">
        <v>6</v>
      </c>
      <c r="D17" s="187"/>
      <c r="E17" s="187"/>
      <c r="F17" s="222"/>
      <c r="G17" s="222"/>
      <c r="H17" s="187"/>
      <c r="I17" s="222"/>
      <c r="J17" s="187"/>
      <c r="K17" s="221"/>
      <c r="L17" s="222"/>
      <c r="M17" s="187"/>
      <c r="N17" s="222"/>
      <c r="O17" s="189"/>
      <c r="P17" s="278"/>
      <c r="Q17" s="187"/>
      <c r="R17" s="221"/>
      <c r="S17" s="187"/>
      <c r="T17" s="187"/>
      <c r="U17" s="187"/>
      <c r="V17" s="222"/>
      <c r="W17" s="190">
        <f t="shared" si="0"/>
        <v>6</v>
      </c>
    </row>
    <row r="18" spans="1:23" ht="12.75" customHeight="1">
      <c r="A18" s="165">
        <v>2221</v>
      </c>
      <c r="B18" s="164" t="s">
        <v>101</v>
      </c>
      <c r="C18" s="187"/>
      <c r="D18" s="187"/>
      <c r="E18" s="187"/>
      <c r="F18" s="222"/>
      <c r="G18" s="222"/>
      <c r="H18" s="187"/>
      <c r="I18" s="222"/>
      <c r="J18" s="187"/>
      <c r="K18" s="221"/>
      <c r="L18" s="222"/>
      <c r="M18" s="187"/>
      <c r="N18" s="222"/>
      <c r="O18" s="189"/>
      <c r="P18" s="278"/>
      <c r="Q18" s="187"/>
      <c r="R18" s="221"/>
      <c r="S18" s="187"/>
      <c r="T18" s="187"/>
      <c r="U18" s="187"/>
      <c r="V18" s="222"/>
      <c r="W18" s="190">
        <f t="shared" si="0"/>
        <v>0</v>
      </c>
    </row>
    <row r="19" spans="1:23" ht="12.75" customHeight="1">
      <c r="A19" s="165"/>
      <c r="B19" s="173" t="s">
        <v>185</v>
      </c>
      <c r="C19" s="187"/>
      <c r="D19" s="187"/>
      <c r="E19" s="187"/>
      <c r="F19" s="222"/>
      <c r="G19" s="222"/>
      <c r="H19" s="187"/>
      <c r="I19" s="222"/>
      <c r="J19" s="187"/>
      <c r="K19" s="221"/>
      <c r="L19" s="222"/>
      <c r="M19" s="187"/>
      <c r="N19" s="222"/>
      <c r="O19" s="189"/>
      <c r="P19" s="278"/>
      <c r="Q19" s="187"/>
      <c r="R19" s="221"/>
      <c r="S19" s="187"/>
      <c r="T19" s="187"/>
      <c r="U19" s="187"/>
      <c r="V19" s="222"/>
      <c r="W19" s="190">
        <f t="shared" si="0"/>
        <v>0</v>
      </c>
    </row>
    <row r="20" spans="1:23" ht="12.75" customHeight="1">
      <c r="A20" s="168"/>
      <c r="B20" s="173" t="s">
        <v>113</v>
      </c>
      <c r="C20" s="187"/>
      <c r="D20" s="187"/>
      <c r="E20" s="187"/>
      <c r="F20" s="222"/>
      <c r="G20" s="222"/>
      <c r="H20" s="187"/>
      <c r="I20" s="222"/>
      <c r="J20" s="187"/>
      <c r="K20" s="221"/>
      <c r="L20" s="222"/>
      <c r="M20" s="187"/>
      <c r="N20" s="222"/>
      <c r="O20" s="189"/>
      <c r="P20" s="278"/>
      <c r="Q20" s="187"/>
      <c r="R20" s="221"/>
      <c r="S20" s="187"/>
      <c r="T20" s="187"/>
      <c r="U20" s="187"/>
      <c r="V20" s="222"/>
      <c r="W20" s="190">
        <f t="shared" si="0"/>
        <v>0</v>
      </c>
    </row>
    <row r="21" spans="1:23" ht="12.75" customHeight="1">
      <c r="A21" s="168"/>
      <c r="B21" s="173" t="s">
        <v>117</v>
      </c>
      <c r="C21" s="187"/>
      <c r="D21" s="187"/>
      <c r="E21" s="187"/>
      <c r="F21" s="222"/>
      <c r="G21" s="222"/>
      <c r="H21" s="187"/>
      <c r="I21" s="222"/>
      <c r="J21" s="187"/>
      <c r="K21" s="221"/>
      <c r="L21" s="222"/>
      <c r="M21" s="187"/>
      <c r="N21" s="222"/>
      <c r="O21" s="189"/>
      <c r="P21" s="278"/>
      <c r="Q21" s="187"/>
      <c r="R21" s="221"/>
      <c r="S21" s="187"/>
      <c r="T21" s="187"/>
      <c r="U21" s="187"/>
      <c r="V21" s="222"/>
      <c r="W21" s="190">
        <f t="shared" si="0"/>
        <v>0</v>
      </c>
    </row>
    <row r="22" spans="1:23" ht="12.75" customHeight="1">
      <c r="A22" s="168"/>
      <c r="B22" s="173" t="s">
        <v>283</v>
      </c>
      <c r="C22" s="187"/>
      <c r="D22" s="187"/>
      <c r="E22" s="187"/>
      <c r="F22" s="222"/>
      <c r="G22" s="222"/>
      <c r="H22" s="187"/>
      <c r="I22" s="222"/>
      <c r="J22" s="187"/>
      <c r="K22" s="221"/>
      <c r="L22" s="222"/>
      <c r="M22" s="187"/>
      <c r="N22" s="222"/>
      <c r="O22" s="189"/>
      <c r="P22" s="278"/>
      <c r="Q22" s="187"/>
      <c r="R22" s="221"/>
      <c r="S22" s="187"/>
      <c r="T22" s="187"/>
      <c r="U22" s="187"/>
      <c r="V22" s="222"/>
      <c r="W22" s="190">
        <f t="shared" si="0"/>
        <v>0</v>
      </c>
    </row>
    <row r="23" spans="1:23" ht="12.75" customHeight="1">
      <c r="A23" s="168"/>
      <c r="B23" s="208" t="s">
        <v>183</v>
      </c>
      <c r="C23" s="187"/>
      <c r="D23" s="187"/>
      <c r="E23" s="187"/>
      <c r="F23" s="222"/>
      <c r="G23" s="222"/>
      <c r="H23" s="187"/>
      <c r="I23" s="222"/>
      <c r="J23" s="187"/>
      <c r="K23" s="221"/>
      <c r="L23" s="222"/>
      <c r="M23" s="187"/>
      <c r="N23" s="222"/>
      <c r="O23" s="189"/>
      <c r="P23" s="278"/>
      <c r="Q23" s="187"/>
      <c r="R23" s="221"/>
      <c r="S23" s="187"/>
      <c r="T23" s="187"/>
      <c r="U23" s="187"/>
      <c r="V23" s="222"/>
      <c r="W23" s="190">
        <f t="shared" si="0"/>
        <v>0</v>
      </c>
    </row>
    <row r="24" spans="1:23" ht="12.75" customHeight="1">
      <c r="A24" s="170"/>
      <c r="B24" s="173" t="s">
        <v>297</v>
      </c>
      <c r="C24" s="187"/>
      <c r="D24" s="187"/>
      <c r="E24" s="187"/>
      <c r="F24" s="222"/>
      <c r="G24" s="222"/>
      <c r="H24" s="187"/>
      <c r="I24" s="222"/>
      <c r="J24" s="187"/>
      <c r="K24" s="221"/>
      <c r="L24" s="222"/>
      <c r="M24" s="187"/>
      <c r="N24" s="222"/>
      <c r="O24" s="189"/>
      <c r="P24" s="278"/>
      <c r="Q24" s="187"/>
      <c r="R24" s="221"/>
      <c r="S24" s="187"/>
      <c r="T24" s="187"/>
      <c r="U24" s="187"/>
      <c r="V24" s="222"/>
      <c r="W24" s="190">
        <f t="shared" si="0"/>
        <v>0</v>
      </c>
    </row>
    <row r="25" spans="1:23" ht="12.75" customHeight="1">
      <c r="A25" s="170"/>
      <c r="B25" s="173" t="s">
        <v>96</v>
      </c>
      <c r="C25" s="187"/>
      <c r="D25" s="187"/>
      <c r="E25" s="187"/>
      <c r="F25" s="222"/>
      <c r="G25" s="222"/>
      <c r="H25" s="187"/>
      <c r="I25" s="222"/>
      <c r="J25" s="187"/>
      <c r="K25" s="221"/>
      <c r="L25" s="222"/>
      <c r="M25" s="187"/>
      <c r="N25" s="222"/>
      <c r="O25" s="189"/>
      <c r="P25" s="278"/>
      <c r="Q25" s="187"/>
      <c r="R25" s="221"/>
      <c r="S25" s="187"/>
      <c r="T25" s="187"/>
      <c r="U25" s="187"/>
      <c r="V25" s="222"/>
      <c r="W25" s="190">
        <f t="shared" si="0"/>
        <v>0</v>
      </c>
    </row>
    <row r="26" spans="1:23" ht="12.75" customHeight="1">
      <c r="A26" s="170"/>
      <c r="B26" s="173" t="s">
        <v>316</v>
      </c>
      <c r="C26" s="187"/>
      <c r="D26" s="187"/>
      <c r="E26" s="187"/>
      <c r="F26" s="222"/>
      <c r="G26" s="222"/>
      <c r="H26" s="187"/>
      <c r="I26" s="222"/>
      <c r="J26" s="187"/>
      <c r="K26" s="221"/>
      <c r="L26" s="222"/>
      <c r="M26" s="187"/>
      <c r="N26" s="222"/>
      <c r="O26" s="189"/>
      <c r="P26" s="278"/>
      <c r="Q26" s="187"/>
      <c r="R26" s="221"/>
      <c r="S26" s="187"/>
      <c r="T26" s="187"/>
      <c r="U26" s="187"/>
      <c r="V26" s="222"/>
      <c r="W26" s="190">
        <f t="shared" si="0"/>
        <v>0</v>
      </c>
    </row>
    <row r="27" spans="1:23" ht="12.75" customHeight="1">
      <c r="A27" s="170"/>
      <c r="B27" s="198" t="s">
        <v>193</v>
      </c>
      <c r="C27" s="187"/>
      <c r="D27" s="187"/>
      <c r="E27" s="187"/>
      <c r="F27" s="222"/>
      <c r="G27" s="222"/>
      <c r="H27" s="187"/>
      <c r="I27" s="222"/>
      <c r="J27" s="187"/>
      <c r="K27" s="221"/>
      <c r="L27" s="222"/>
      <c r="M27" s="187"/>
      <c r="N27" s="222"/>
      <c r="O27" s="189"/>
      <c r="P27" s="278"/>
      <c r="Q27" s="187"/>
      <c r="R27" s="221"/>
      <c r="S27" s="187"/>
      <c r="T27" s="187"/>
      <c r="U27" s="187"/>
      <c r="V27" s="222"/>
      <c r="W27" s="190">
        <f t="shared" si="0"/>
        <v>0</v>
      </c>
    </row>
    <row r="28" spans="1:23" ht="12.75" customHeight="1">
      <c r="A28" s="170"/>
      <c r="B28" s="209" t="s">
        <v>182</v>
      </c>
      <c r="C28" s="187"/>
      <c r="D28" s="187"/>
      <c r="E28" s="187"/>
      <c r="F28" s="222"/>
      <c r="G28" s="222"/>
      <c r="H28" s="187"/>
      <c r="I28" s="222"/>
      <c r="J28" s="187"/>
      <c r="K28" s="221"/>
      <c r="L28" s="222"/>
      <c r="M28" s="187"/>
      <c r="N28" s="222"/>
      <c r="O28" s="189"/>
      <c r="P28" s="278"/>
      <c r="Q28" s="187"/>
      <c r="R28" s="221"/>
      <c r="S28" s="187"/>
      <c r="T28" s="187"/>
      <c r="U28" s="187"/>
      <c r="V28" s="222"/>
      <c r="W28" s="190">
        <f t="shared" si="0"/>
        <v>0</v>
      </c>
    </row>
    <row r="29" spans="1:23" ht="12.75" customHeight="1">
      <c r="A29" s="170"/>
      <c r="B29" s="173" t="s">
        <v>184</v>
      </c>
      <c r="C29" s="187"/>
      <c r="D29" s="187"/>
      <c r="E29" s="187"/>
      <c r="F29" s="222"/>
      <c r="G29" s="222"/>
      <c r="H29" s="187"/>
      <c r="I29" s="222"/>
      <c r="J29" s="187"/>
      <c r="K29" s="221"/>
      <c r="L29" s="222"/>
      <c r="M29" s="187"/>
      <c r="N29" s="222"/>
      <c r="O29" s="189"/>
      <c r="P29" s="278"/>
      <c r="Q29" s="187"/>
      <c r="R29" s="221"/>
      <c r="S29" s="187"/>
      <c r="T29" s="187"/>
      <c r="U29" s="187"/>
      <c r="V29" s="222"/>
      <c r="W29" s="190">
        <f t="shared" si="0"/>
        <v>0</v>
      </c>
    </row>
    <row r="30" spans="1:23" ht="12.75" customHeight="1">
      <c r="A30" s="170"/>
      <c r="B30" s="173" t="s">
        <v>116</v>
      </c>
      <c r="C30" s="187"/>
      <c r="D30" s="187"/>
      <c r="E30" s="187"/>
      <c r="F30" s="222"/>
      <c r="G30" s="222"/>
      <c r="H30" s="187"/>
      <c r="I30" s="222"/>
      <c r="J30" s="187"/>
      <c r="K30" s="221"/>
      <c r="L30" s="222"/>
      <c r="M30" s="187"/>
      <c r="N30" s="222"/>
      <c r="O30" s="189"/>
      <c r="P30" s="278"/>
      <c r="Q30" s="187"/>
      <c r="R30" s="221"/>
      <c r="S30" s="187"/>
      <c r="T30" s="187"/>
      <c r="U30" s="187"/>
      <c r="V30" s="222"/>
      <c r="W30" s="190">
        <f t="shared" si="0"/>
        <v>0</v>
      </c>
    </row>
    <row r="31" spans="1:23" ht="12.75" customHeight="1">
      <c r="A31" s="170"/>
      <c r="B31" s="173" t="s">
        <v>102</v>
      </c>
      <c r="C31" s="187"/>
      <c r="D31" s="187"/>
      <c r="E31" s="187"/>
      <c r="F31" s="222"/>
      <c r="G31" s="222"/>
      <c r="H31" s="187"/>
      <c r="I31" s="222"/>
      <c r="J31" s="187"/>
      <c r="K31" s="221"/>
      <c r="L31" s="222"/>
      <c r="M31" s="187"/>
      <c r="N31" s="222"/>
      <c r="O31" s="189"/>
      <c r="P31" s="278"/>
      <c r="Q31" s="187"/>
      <c r="R31" s="221"/>
      <c r="S31" s="187"/>
      <c r="T31" s="187"/>
      <c r="U31" s="187"/>
      <c r="V31" s="222"/>
      <c r="W31" s="190">
        <f t="shared" si="0"/>
        <v>0</v>
      </c>
    </row>
    <row r="32" spans="1:23" ht="12.75" customHeight="1">
      <c r="A32" s="170"/>
      <c r="B32" s="210" t="s">
        <v>208</v>
      </c>
      <c r="C32" s="187"/>
      <c r="D32" s="187"/>
      <c r="E32" s="187"/>
      <c r="F32" s="222"/>
      <c r="G32" s="222"/>
      <c r="H32" s="187"/>
      <c r="I32" s="222"/>
      <c r="J32" s="187"/>
      <c r="K32" s="221"/>
      <c r="L32" s="222"/>
      <c r="M32" s="187"/>
      <c r="N32" s="222"/>
      <c r="O32" s="189"/>
      <c r="P32" s="278"/>
      <c r="Q32" s="187"/>
      <c r="R32" s="221"/>
      <c r="S32" s="187"/>
      <c r="T32" s="187"/>
      <c r="U32" s="187"/>
      <c r="V32" s="222"/>
      <c r="W32" s="190">
        <f aca="true" t="shared" si="1" ref="W32:W39">SUM(C32:V32)</f>
        <v>0</v>
      </c>
    </row>
    <row r="33" spans="1:23" ht="12.75" customHeight="1">
      <c r="A33" s="170"/>
      <c r="B33" s="208" t="s">
        <v>132</v>
      </c>
      <c r="C33" s="187"/>
      <c r="D33" s="187"/>
      <c r="E33" s="187"/>
      <c r="F33" s="222"/>
      <c r="G33" s="222"/>
      <c r="H33" s="187"/>
      <c r="I33" s="222"/>
      <c r="J33" s="187"/>
      <c r="K33" s="221"/>
      <c r="L33" s="222"/>
      <c r="M33" s="187"/>
      <c r="N33" s="222"/>
      <c r="O33" s="189"/>
      <c r="P33" s="278"/>
      <c r="Q33" s="187"/>
      <c r="R33" s="221"/>
      <c r="S33" s="187"/>
      <c r="T33" s="187"/>
      <c r="U33" s="187"/>
      <c r="V33" s="222"/>
      <c r="W33" s="190">
        <f t="shared" si="1"/>
        <v>0</v>
      </c>
    </row>
    <row r="34" spans="1:23" ht="12.75" customHeight="1">
      <c r="A34" s="170"/>
      <c r="B34" s="173" t="s">
        <v>181</v>
      </c>
      <c r="C34" s="187"/>
      <c r="D34" s="187"/>
      <c r="E34" s="187"/>
      <c r="F34" s="222"/>
      <c r="G34" s="222"/>
      <c r="H34" s="187"/>
      <c r="I34" s="222"/>
      <c r="J34" s="187"/>
      <c r="K34" s="221"/>
      <c r="L34" s="222"/>
      <c r="M34" s="187"/>
      <c r="N34" s="222"/>
      <c r="O34" s="189"/>
      <c r="P34" s="278"/>
      <c r="Q34" s="187"/>
      <c r="R34" s="221"/>
      <c r="S34" s="187"/>
      <c r="T34" s="187"/>
      <c r="U34" s="187"/>
      <c r="V34" s="222"/>
      <c r="W34" s="190">
        <f t="shared" si="1"/>
        <v>0</v>
      </c>
    </row>
    <row r="35" spans="1:23" ht="12.75" customHeight="1">
      <c r="A35" s="211"/>
      <c r="B35" s="212" t="s">
        <v>150</v>
      </c>
      <c r="C35" s="181"/>
      <c r="D35" s="181"/>
      <c r="E35" s="181"/>
      <c r="F35" s="226"/>
      <c r="G35" s="226"/>
      <c r="H35" s="181"/>
      <c r="I35" s="226"/>
      <c r="J35" s="181"/>
      <c r="K35" s="225"/>
      <c r="L35" s="226"/>
      <c r="M35" s="181"/>
      <c r="N35" s="226"/>
      <c r="O35" s="227"/>
      <c r="P35" s="279"/>
      <c r="Q35" s="181"/>
      <c r="R35" s="225"/>
      <c r="S35" s="181"/>
      <c r="T35" s="181"/>
      <c r="U35" s="181"/>
      <c r="V35" s="226"/>
      <c r="W35" s="190">
        <f t="shared" si="1"/>
        <v>0</v>
      </c>
    </row>
    <row r="36" spans="1:23" ht="12.75" customHeight="1">
      <c r="A36" s="211"/>
      <c r="B36" s="173" t="s">
        <v>103</v>
      </c>
      <c r="C36" s="181"/>
      <c r="D36" s="181"/>
      <c r="E36" s="181"/>
      <c r="F36" s="226"/>
      <c r="G36" s="226"/>
      <c r="H36" s="181"/>
      <c r="I36" s="226"/>
      <c r="J36" s="181"/>
      <c r="K36" s="225"/>
      <c r="L36" s="226"/>
      <c r="M36" s="181"/>
      <c r="N36" s="226"/>
      <c r="O36" s="227"/>
      <c r="P36" s="279"/>
      <c r="Q36" s="181"/>
      <c r="R36" s="225"/>
      <c r="S36" s="181"/>
      <c r="T36" s="181"/>
      <c r="U36" s="181"/>
      <c r="V36" s="226"/>
      <c r="W36" s="190">
        <f t="shared" si="1"/>
        <v>0</v>
      </c>
    </row>
    <row r="37" spans="1:23" ht="12.75" customHeight="1">
      <c r="A37" s="170"/>
      <c r="B37" s="173" t="s">
        <v>287</v>
      </c>
      <c r="C37" s="187"/>
      <c r="D37" s="187"/>
      <c r="E37" s="187"/>
      <c r="F37" s="222"/>
      <c r="G37" s="222"/>
      <c r="H37" s="187"/>
      <c r="I37" s="222"/>
      <c r="J37" s="187"/>
      <c r="K37" s="221"/>
      <c r="L37" s="222"/>
      <c r="M37" s="187"/>
      <c r="N37" s="222"/>
      <c r="O37" s="189"/>
      <c r="P37" s="278"/>
      <c r="Q37" s="187"/>
      <c r="R37" s="221"/>
      <c r="S37" s="187"/>
      <c r="T37" s="187"/>
      <c r="U37" s="187"/>
      <c r="V37" s="222"/>
      <c r="W37" s="190">
        <f t="shared" si="1"/>
        <v>0</v>
      </c>
    </row>
    <row r="38" spans="1:23" ht="12.75" customHeight="1">
      <c r="A38" s="170"/>
      <c r="B38" s="173" t="s">
        <v>104</v>
      </c>
      <c r="C38" s="187"/>
      <c r="D38" s="187"/>
      <c r="E38" s="187"/>
      <c r="F38" s="222"/>
      <c r="G38" s="222"/>
      <c r="H38" s="187"/>
      <c r="I38" s="222"/>
      <c r="J38" s="187"/>
      <c r="K38" s="221"/>
      <c r="L38" s="222"/>
      <c r="M38" s="187"/>
      <c r="N38" s="222"/>
      <c r="O38" s="189"/>
      <c r="P38" s="278"/>
      <c r="Q38" s="187"/>
      <c r="R38" s="221"/>
      <c r="S38" s="187"/>
      <c r="T38" s="187"/>
      <c r="U38" s="187"/>
      <c r="V38" s="222"/>
      <c r="W38" s="190">
        <f t="shared" si="1"/>
        <v>0</v>
      </c>
    </row>
    <row r="39" spans="1:23" ht="12.75" customHeight="1">
      <c r="A39" s="170"/>
      <c r="B39" s="175" t="s">
        <v>332</v>
      </c>
      <c r="C39" s="187"/>
      <c r="D39" s="187"/>
      <c r="E39" s="187"/>
      <c r="F39" s="222"/>
      <c r="G39" s="222"/>
      <c r="H39" s="187"/>
      <c r="I39" s="222"/>
      <c r="J39" s="187"/>
      <c r="K39" s="221"/>
      <c r="L39" s="222"/>
      <c r="M39" s="187"/>
      <c r="N39" s="222"/>
      <c r="O39" s="189"/>
      <c r="P39" s="278"/>
      <c r="Q39" s="187"/>
      <c r="R39" s="221"/>
      <c r="S39" s="187"/>
      <c r="T39" s="187"/>
      <c r="U39" s="187"/>
      <c r="V39" s="222"/>
      <c r="W39" s="190">
        <f t="shared" si="1"/>
        <v>0</v>
      </c>
    </row>
    <row r="40" spans="1:23" ht="16.5" customHeight="1" thickBot="1">
      <c r="A40" s="347" t="s">
        <v>162</v>
      </c>
      <c r="B40" s="348"/>
      <c r="C40" s="17">
        <f aca="true" t="shared" si="2" ref="C40:W40">SUM(C6:C39)</f>
        <v>53</v>
      </c>
      <c r="D40" s="17">
        <f t="shared" si="2"/>
        <v>41</v>
      </c>
      <c r="E40" s="17">
        <f t="shared" si="2"/>
        <v>11</v>
      </c>
      <c r="F40" s="228">
        <f t="shared" si="2"/>
        <v>0</v>
      </c>
      <c r="G40" s="228">
        <f t="shared" si="2"/>
        <v>0</v>
      </c>
      <c r="H40" s="17">
        <f t="shared" si="2"/>
        <v>0</v>
      </c>
      <c r="I40" s="228">
        <f t="shared" si="2"/>
        <v>0</v>
      </c>
      <c r="J40" s="17">
        <f t="shared" si="2"/>
        <v>11</v>
      </c>
      <c r="K40" s="17">
        <f t="shared" si="2"/>
        <v>11</v>
      </c>
      <c r="L40" s="228">
        <f t="shared" si="2"/>
        <v>0</v>
      </c>
      <c r="M40" s="17">
        <f t="shared" si="2"/>
        <v>22</v>
      </c>
      <c r="N40" s="228">
        <f t="shared" si="2"/>
        <v>0</v>
      </c>
      <c r="O40" s="17">
        <f t="shared" si="2"/>
        <v>11</v>
      </c>
      <c r="P40" s="228">
        <f t="shared" si="2"/>
        <v>0</v>
      </c>
      <c r="Q40" s="17">
        <f t="shared" si="2"/>
        <v>20</v>
      </c>
      <c r="R40" s="17">
        <f t="shared" si="2"/>
        <v>0</v>
      </c>
      <c r="S40" s="17">
        <f t="shared" si="2"/>
        <v>11</v>
      </c>
      <c r="T40" s="17">
        <f t="shared" si="2"/>
        <v>20</v>
      </c>
      <c r="U40" s="17">
        <f t="shared" si="2"/>
        <v>28</v>
      </c>
      <c r="V40" s="228">
        <f t="shared" si="2"/>
        <v>0</v>
      </c>
      <c r="W40" s="229">
        <f t="shared" si="2"/>
        <v>239</v>
      </c>
    </row>
    <row r="41" spans="1:23" ht="13.5" customHeight="1" thickTop="1">
      <c r="A41" s="331" t="s">
        <v>311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4"/>
    </row>
    <row r="42" spans="1:23" ht="13.5" customHeight="1">
      <c r="A42" s="321" t="s">
        <v>106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1"/>
    </row>
    <row r="43" spans="1:23" ht="13.5" customHeight="1">
      <c r="A43" s="342" t="s">
        <v>295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8"/>
    </row>
    <row r="44" spans="1:23" ht="13.5" customHeight="1">
      <c r="A44" s="343" t="s">
        <v>152</v>
      </c>
      <c r="B44" s="312" t="s">
        <v>326</v>
      </c>
      <c r="C44" s="316">
        <v>100</v>
      </c>
      <c r="D44" s="316">
        <v>200</v>
      </c>
      <c r="E44" s="316">
        <v>400</v>
      </c>
      <c r="F44" s="316">
        <v>800</v>
      </c>
      <c r="G44" s="316">
        <v>1500</v>
      </c>
      <c r="H44" s="316">
        <v>3000</v>
      </c>
      <c r="I44" s="182">
        <v>2000</v>
      </c>
      <c r="J44" s="182">
        <v>100</v>
      </c>
      <c r="K44" s="182">
        <v>400</v>
      </c>
      <c r="L44" s="213">
        <v>5000</v>
      </c>
      <c r="M44" s="182" t="s">
        <v>154</v>
      </c>
      <c r="N44" s="183" t="s">
        <v>154</v>
      </c>
      <c r="O44" s="214" t="s">
        <v>156</v>
      </c>
      <c r="P44" s="183" t="s">
        <v>171</v>
      </c>
      <c r="Q44" s="184" t="s">
        <v>155</v>
      </c>
      <c r="R44" s="183" t="s">
        <v>157</v>
      </c>
      <c r="S44" s="183" t="s">
        <v>158</v>
      </c>
      <c r="T44" s="183" t="s">
        <v>159</v>
      </c>
      <c r="U44" s="183" t="s">
        <v>160</v>
      </c>
      <c r="V44" s="183" t="s">
        <v>161</v>
      </c>
      <c r="W44" s="215" t="s">
        <v>172</v>
      </c>
    </row>
    <row r="45" spans="1:23" ht="13.5" customHeight="1">
      <c r="A45" s="344"/>
      <c r="B45" s="345"/>
      <c r="C45" s="346"/>
      <c r="D45" s="346"/>
      <c r="E45" s="346"/>
      <c r="F45" s="346"/>
      <c r="G45" s="346"/>
      <c r="H45" s="346"/>
      <c r="I45" s="216" t="s">
        <v>293</v>
      </c>
      <c r="J45" s="13" t="s">
        <v>163</v>
      </c>
      <c r="K45" s="13" t="s">
        <v>163</v>
      </c>
      <c r="L45" s="217" t="s">
        <v>173</v>
      </c>
      <c r="M45" s="13">
        <v>100</v>
      </c>
      <c r="N45" s="13">
        <v>400</v>
      </c>
      <c r="O45" s="218" t="s">
        <v>165</v>
      </c>
      <c r="P45" s="219" t="s">
        <v>166</v>
      </c>
      <c r="Q45" s="13" t="s">
        <v>164</v>
      </c>
      <c r="R45" s="219" t="s">
        <v>167</v>
      </c>
      <c r="S45" s="219" t="s">
        <v>168</v>
      </c>
      <c r="T45" s="219" t="s">
        <v>164</v>
      </c>
      <c r="U45" s="219" t="s">
        <v>338</v>
      </c>
      <c r="V45" s="219" t="s">
        <v>168</v>
      </c>
      <c r="W45" s="220" t="s">
        <v>174</v>
      </c>
    </row>
    <row r="46" spans="1:23" ht="12.75" customHeight="1">
      <c r="A46" s="163">
        <v>316</v>
      </c>
      <c r="B46" s="164" t="s">
        <v>139</v>
      </c>
      <c r="C46" s="187"/>
      <c r="D46" s="187">
        <v>11</v>
      </c>
      <c r="E46" s="187"/>
      <c r="F46" s="187"/>
      <c r="G46" s="187"/>
      <c r="H46" s="187"/>
      <c r="I46" s="222"/>
      <c r="J46" s="187"/>
      <c r="K46" s="222"/>
      <c r="L46" s="222"/>
      <c r="M46" s="187">
        <v>14</v>
      </c>
      <c r="N46" s="187"/>
      <c r="O46" s="189"/>
      <c r="P46" s="278"/>
      <c r="Q46" s="187">
        <v>7</v>
      </c>
      <c r="R46" s="221"/>
      <c r="S46" s="187"/>
      <c r="T46" s="187"/>
      <c r="U46" s="187"/>
      <c r="V46" s="222"/>
      <c r="W46" s="190">
        <f aca="true" t="shared" si="3" ref="W46:W51">SUM(C46:V46)</f>
        <v>32</v>
      </c>
    </row>
    <row r="47" spans="1:23" ht="12.75" customHeight="1">
      <c r="A47" s="165">
        <v>1026</v>
      </c>
      <c r="B47" s="164" t="s">
        <v>137</v>
      </c>
      <c r="C47" s="187"/>
      <c r="D47" s="187"/>
      <c r="E47" s="187"/>
      <c r="F47" s="187"/>
      <c r="G47" s="187"/>
      <c r="H47" s="187"/>
      <c r="I47" s="222"/>
      <c r="J47" s="187"/>
      <c r="K47" s="222"/>
      <c r="L47" s="222"/>
      <c r="M47" s="187"/>
      <c r="N47" s="187"/>
      <c r="O47" s="189"/>
      <c r="P47" s="278"/>
      <c r="Q47" s="187"/>
      <c r="R47" s="221"/>
      <c r="S47" s="187"/>
      <c r="T47" s="187"/>
      <c r="U47" s="187"/>
      <c r="V47" s="222"/>
      <c r="W47" s="190">
        <f t="shared" si="3"/>
        <v>0</v>
      </c>
    </row>
    <row r="48" spans="1:23" ht="12.75" customHeight="1">
      <c r="A48" s="165">
        <v>1150</v>
      </c>
      <c r="B48" s="164" t="s">
        <v>142</v>
      </c>
      <c r="C48" s="187">
        <v>17</v>
      </c>
      <c r="D48" s="187"/>
      <c r="E48" s="187"/>
      <c r="F48" s="187"/>
      <c r="G48" s="187"/>
      <c r="H48" s="187">
        <v>11</v>
      </c>
      <c r="I48" s="222"/>
      <c r="J48" s="187"/>
      <c r="K48" s="222"/>
      <c r="L48" s="222"/>
      <c r="M48" s="187">
        <v>18</v>
      </c>
      <c r="N48" s="187"/>
      <c r="O48" s="189"/>
      <c r="P48" s="278"/>
      <c r="Q48" s="187"/>
      <c r="R48" s="221">
        <v>9</v>
      </c>
      <c r="S48" s="187">
        <v>7</v>
      </c>
      <c r="T48" s="187"/>
      <c r="U48" s="187"/>
      <c r="V48" s="222"/>
      <c r="W48" s="190">
        <f t="shared" si="3"/>
        <v>62</v>
      </c>
    </row>
    <row r="49" spans="1:23" ht="12.75" customHeight="1">
      <c r="A49" s="165">
        <v>1246</v>
      </c>
      <c r="B49" s="164" t="s">
        <v>122</v>
      </c>
      <c r="C49" s="187"/>
      <c r="D49" s="187"/>
      <c r="E49" s="187"/>
      <c r="F49" s="187"/>
      <c r="G49" s="187">
        <v>8</v>
      </c>
      <c r="H49" s="187"/>
      <c r="I49" s="222"/>
      <c r="J49" s="187"/>
      <c r="K49" s="222"/>
      <c r="L49" s="222"/>
      <c r="M49" s="187"/>
      <c r="N49" s="187"/>
      <c r="O49" s="189"/>
      <c r="P49" s="278"/>
      <c r="Q49" s="187"/>
      <c r="R49" s="221"/>
      <c r="S49" s="187">
        <v>9</v>
      </c>
      <c r="T49" s="223">
        <v>9</v>
      </c>
      <c r="U49" s="187"/>
      <c r="V49" s="222"/>
      <c r="W49" s="190">
        <f t="shared" si="3"/>
        <v>26</v>
      </c>
    </row>
    <row r="50" spans="1:23" ht="12.75" customHeight="1">
      <c r="A50" s="165">
        <v>1429</v>
      </c>
      <c r="B50" s="164" t="s">
        <v>138</v>
      </c>
      <c r="C50" s="187"/>
      <c r="D50" s="187"/>
      <c r="E50" s="187"/>
      <c r="F50" s="187"/>
      <c r="G50" s="187"/>
      <c r="H50" s="187"/>
      <c r="I50" s="222"/>
      <c r="J50" s="187"/>
      <c r="K50" s="222"/>
      <c r="L50" s="222"/>
      <c r="M50" s="187"/>
      <c r="N50" s="187"/>
      <c r="O50" s="189"/>
      <c r="P50" s="278"/>
      <c r="Q50" s="187"/>
      <c r="R50" s="221"/>
      <c r="S50" s="187"/>
      <c r="T50" s="187"/>
      <c r="U50" s="187"/>
      <c r="V50" s="222"/>
      <c r="W50" s="190">
        <f t="shared" si="3"/>
        <v>0</v>
      </c>
    </row>
    <row r="51" spans="1:23" ht="12.75" customHeight="1">
      <c r="A51" s="165">
        <v>1624</v>
      </c>
      <c r="B51" s="164" t="s">
        <v>212</v>
      </c>
      <c r="C51" s="187">
        <v>31</v>
      </c>
      <c r="D51" s="187">
        <v>20</v>
      </c>
      <c r="E51" s="187">
        <v>17</v>
      </c>
      <c r="F51" s="187">
        <v>11</v>
      </c>
      <c r="G51" s="187">
        <v>7</v>
      </c>
      <c r="H51" s="187"/>
      <c r="I51" s="222"/>
      <c r="J51" s="187">
        <v>11</v>
      </c>
      <c r="K51" s="222"/>
      <c r="L51" s="222"/>
      <c r="M51" s="187">
        <v>22</v>
      </c>
      <c r="N51" s="187">
        <v>22</v>
      </c>
      <c r="O51" s="189"/>
      <c r="P51" s="278"/>
      <c r="Q51" s="187">
        <v>20</v>
      </c>
      <c r="R51" s="221"/>
      <c r="S51" s="223">
        <v>11</v>
      </c>
      <c r="T51" s="223">
        <v>11</v>
      </c>
      <c r="U51" s="187">
        <v>11</v>
      </c>
      <c r="V51" s="222"/>
      <c r="W51" s="190">
        <f t="shared" si="3"/>
        <v>194</v>
      </c>
    </row>
    <row r="52" spans="1:23" ht="12.75" customHeight="1">
      <c r="A52" s="165">
        <v>1812</v>
      </c>
      <c r="B52" s="164" t="s">
        <v>144</v>
      </c>
      <c r="C52" s="187">
        <v>9</v>
      </c>
      <c r="D52" s="187">
        <v>15</v>
      </c>
      <c r="E52" s="187">
        <v>11</v>
      </c>
      <c r="F52" s="187"/>
      <c r="G52" s="187">
        <v>9</v>
      </c>
      <c r="H52" s="187"/>
      <c r="I52" s="222"/>
      <c r="J52" s="187"/>
      <c r="K52" s="222"/>
      <c r="L52" s="222"/>
      <c r="M52" s="187">
        <v>16</v>
      </c>
      <c r="N52" s="187"/>
      <c r="O52" s="189">
        <v>11</v>
      </c>
      <c r="P52" s="278"/>
      <c r="Q52" s="187">
        <v>8</v>
      </c>
      <c r="R52" s="221">
        <v>11</v>
      </c>
      <c r="S52" s="187">
        <v>6</v>
      </c>
      <c r="T52" s="187"/>
      <c r="U52" s="187">
        <v>24</v>
      </c>
      <c r="V52" s="222"/>
      <c r="W52" s="190">
        <f aca="true" t="shared" si="4" ref="W52:W79">SUM(C52:V52)</f>
        <v>120</v>
      </c>
    </row>
    <row r="53" spans="1:23" ht="12.75" customHeight="1">
      <c r="A53" s="165">
        <v>1931</v>
      </c>
      <c r="B53" s="164" t="s">
        <v>149</v>
      </c>
      <c r="C53" s="187"/>
      <c r="D53" s="223"/>
      <c r="E53" s="187"/>
      <c r="F53" s="187"/>
      <c r="G53" s="223"/>
      <c r="H53" s="187"/>
      <c r="I53" s="222"/>
      <c r="J53" s="187"/>
      <c r="K53" s="277"/>
      <c r="L53" s="222"/>
      <c r="M53" s="187"/>
      <c r="N53" s="187"/>
      <c r="O53" s="189"/>
      <c r="P53" s="278"/>
      <c r="Q53" s="187"/>
      <c r="R53" s="221"/>
      <c r="S53" s="187"/>
      <c r="T53" s="187"/>
      <c r="U53" s="187"/>
      <c r="V53" s="222"/>
      <c r="W53" s="190">
        <f t="shared" si="4"/>
        <v>0</v>
      </c>
    </row>
    <row r="54" spans="1:23" ht="12.75" customHeight="1">
      <c r="A54" s="165">
        <v>2047</v>
      </c>
      <c r="B54" s="164" t="s">
        <v>341</v>
      </c>
      <c r="C54" s="187"/>
      <c r="D54" s="187"/>
      <c r="E54" s="187"/>
      <c r="F54" s="187"/>
      <c r="G54" s="187"/>
      <c r="H54" s="187"/>
      <c r="I54" s="222"/>
      <c r="J54" s="187"/>
      <c r="K54" s="222"/>
      <c r="L54" s="222"/>
      <c r="M54" s="187"/>
      <c r="N54" s="187"/>
      <c r="O54" s="189"/>
      <c r="P54" s="278"/>
      <c r="Q54" s="187"/>
      <c r="R54" s="221"/>
      <c r="S54" s="187">
        <v>5</v>
      </c>
      <c r="T54" s="187"/>
      <c r="U54" s="187"/>
      <c r="V54" s="222"/>
      <c r="W54" s="190">
        <f t="shared" si="4"/>
        <v>5</v>
      </c>
    </row>
    <row r="55" spans="1:23" ht="12.75" customHeight="1">
      <c r="A55" s="165">
        <v>2111</v>
      </c>
      <c r="B55" s="164" t="s">
        <v>274</v>
      </c>
      <c r="C55" s="187"/>
      <c r="D55" s="187"/>
      <c r="E55" s="187"/>
      <c r="F55" s="187"/>
      <c r="G55" s="187"/>
      <c r="H55" s="187"/>
      <c r="I55" s="222"/>
      <c r="J55" s="187"/>
      <c r="K55" s="222"/>
      <c r="L55" s="222"/>
      <c r="M55" s="187"/>
      <c r="N55" s="187"/>
      <c r="O55" s="189"/>
      <c r="P55" s="278"/>
      <c r="Q55" s="187"/>
      <c r="R55" s="221"/>
      <c r="S55" s="187"/>
      <c r="T55" s="187"/>
      <c r="U55" s="187"/>
      <c r="V55" s="222"/>
      <c r="W55" s="190">
        <f t="shared" si="4"/>
        <v>0</v>
      </c>
    </row>
    <row r="56" spans="1:23" ht="12.75" customHeight="1">
      <c r="A56" s="165">
        <v>2147</v>
      </c>
      <c r="B56" s="164" t="s">
        <v>180</v>
      </c>
      <c r="C56" s="187"/>
      <c r="D56" s="187"/>
      <c r="E56" s="187"/>
      <c r="F56" s="187"/>
      <c r="G56" s="187"/>
      <c r="H56" s="187"/>
      <c r="I56" s="222"/>
      <c r="J56" s="187"/>
      <c r="K56" s="222"/>
      <c r="L56" s="222"/>
      <c r="M56" s="187"/>
      <c r="N56" s="187"/>
      <c r="O56" s="189"/>
      <c r="P56" s="278"/>
      <c r="Q56" s="187"/>
      <c r="R56" s="221"/>
      <c r="S56" s="187"/>
      <c r="T56" s="187"/>
      <c r="U56" s="187"/>
      <c r="V56" s="222"/>
      <c r="W56" s="190">
        <f t="shared" si="4"/>
        <v>0</v>
      </c>
    </row>
    <row r="57" spans="1:23" ht="12.75" customHeight="1">
      <c r="A57" s="165">
        <v>2194</v>
      </c>
      <c r="B57" s="164" t="s">
        <v>3</v>
      </c>
      <c r="C57" s="187">
        <v>3</v>
      </c>
      <c r="D57" s="187"/>
      <c r="E57" s="187"/>
      <c r="F57" s="187"/>
      <c r="G57" s="187"/>
      <c r="H57" s="187"/>
      <c r="I57" s="222"/>
      <c r="J57" s="187"/>
      <c r="K57" s="222"/>
      <c r="L57" s="222"/>
      <c r="M57" s="187"/>
      <c r="N57" s="187"/>
      <c r="O57" s="189"/>
      <c r="P57" s="278"/>
      <c r="Q57" s="187"/>
      <c r="R57" s="221">
        <v>8</v>
      </c>
      <c r="S57" s="187"/>
      <c r="T57" s="187"/>
      <c r="U57" s="187"/>
      <c r="V57" s="222"/>
      <c r="W57" s="190">
        <f t="shared" si="4"/>
        <v>11</v>
      </c>
    </row>
    <row r="58" spans="1:23" ht="12.75" customHeight="1">
      <c r="A58" s="165">
        <v>2221</v>
      </c>
      <c r="B58" s="164" t="s">
        <v>101</v>
      </c>
      <c r="C58" s="187"/>
      <c r="D58" s="187"/>
      <c r="E58" s="187"/>
      <c r="F58" s="187"/>
      <c r="G58" s="187">
        <v>11</v>
      </c>
      <c r="H58" s="187"/>
      <c r="I58" s="222"/>
      <c r="J58" s="187"/>
      <c r="K58" s="222"/>
      <c r="L58" s="222"/>
      <c r="M58" s="187"/>
      <c r="N58" s="187"/>
      <c r="O58" s="189"/>
      <c r="P58" s="278"/>
      <c r="Q58" s="187"/>
      <c r="R58" s="221"/>
      <c r="S58" s="187">
        <v>8</v>
      </c>
      <c r="T58" s="187"/>
      <c r="U58" s="187"/>
      <c r="V58" s="222"/>
      <c r="W58" s="190">
        <f t="shared" si="4"/>
        <v>19</v>
      </c>
    </row>
    <row r="59" spans="1:23" ht="12.75" customHeight="1">
      <c r="A59" s="165"/>
      <c r="B59" s="173" t="s">
        <v>185</v>
      </c>
      <c r="C59" s="187"/>
      <c r="D59" s="187"/>
      <c r="E59" s="187"/>
      <c r="F59" s="187"/>
      <c r="G59" s="187"/>
      <c r="H59" s="187"/>
      <c r="I59" s="222"/>
      <c r="J59" s="187"/>
      <c r="K59" s="222"/>
      <c r="L59" s="222"/>
      <c r="M59" s="187"/>
      <c r="N59" s="187"/>
      <c r="O59" s="189"/>
      <c r="P59" s="278"/>
      <c r="Q59" s="187"/>
      <c r="R59" s="221"/>
      <c r="S59" s="187"/>
      <c r="T59" s="187"/>
      <c r="U59" s="187"/>
      <c r="V59" s="222"/>
      <c r="W59" s="190">
        <f t="shared" si="4"/>
        <v>0</v>
      </c>
    </row>
    <row r="60" spans="1:23" ht="12.75" customHeight="1">
      <c r="A60" s="168"/>
      <c r="B60" s="173" t="s">
        <v>113</v>
      </c>
      <c r="C60" s="187"/>
      <c r="D60" s="187"/>
      <c r="E60" s="187"/>
      <c r="F60" s="187"/>
      <c r="G60" s="187"/>
      <c r="H60" s="187"/>
      <c r="I60" s="222"/>
      <c r="J60" s="187"/>
      <c r="K60" s="222"/>
      <c r="L60" s="222"/>
      <c r="M60" s="187"/>
      <c r="N60" s="187"/>
      <c r="O60" s="189"/>
      <c r="P60" s="278"/>
      <c r="Q60" s="187"/>
      <c r="R60" s="221"/>
      <c r="S60" s="187"/>
      <c r="T60" s="187"/>
      <c r="U60" s="187"/>
      <c r="V60" s="222"/>
      <c r="W60" s="190">
        <f t="shared" si="4"/>
        <v>0</v>
      </c>
    </row>
    <row r="61" spans="1:23" ht="12.75" customHeight="1">
      <c r="A61" s="168"/>
      <c r="B61" s="173" t="s">
        <v>117</v>
      </c>
      <c r="C61" s="187"/>
      <c r="D61" s="187"/>
      <c r="E61" s="187"/>
      <c r="F61" s="187"/>
      <c r="G61" s="187"/>
      <c r="H61" s="187"/>
      <c r="I61" s="222"/>
      <c r="J61" s="187"/>
      <c r="K61" s="222"/>
      <c r="L61" s="222"/>
      <c r="M61" s="187"/>
      <c r="N61" s="187"/>
      <c r="O61" s="189"/>
      <c r="P61" s="278"/>
      <c r="Q61" s="187"/>
      <c r="R61" s="221"/>
      <c r="S61" s="187"/>
      <c r="T61" s="187"/>
      <c r="U61" s="187"/>
      <c r="V61" s="222"/>
      <c r="W61" s="190">
        <f t="shared" si="4"/>
        <v>0</v>
      </c>
    </row>
    <row r="62" spans="1:23" ht="12.75" customHeight="1">
      <c r="A62" s="168"/>
      <c r="B62" s="173" t="s">
        <v>283</v>
      </c>
      <c r="C62" s="187"/>
      <c r="D62" s="187"/>
      <c r="E62" s="187"/>
      <c r="F62" s="187"/>
      <c r="G62" s="187"/>
      <c r="H62" s="187"/>
      <c r="I62" s="222"/>
      <c r="J62" s="187"/>
      <c r="K62" s="222"/>
      <c r="L62" s="222"/>
      <c r="M62" s="187"/>
      <c r="N62" s="187"/>
      <c r="O62" s="189"/>
      <c r="P62" s="278"/>
      <c r="Q62" s="187"/>
      <c r="R62" s="221"/>
      <c r="S62" s="187"/>
      <c r="T62" s="187"/>
      <c r="U62" s="187"/>
      <c r="V62" s="222"/>
      <c r="W62" s="190">
        <f t="shared" si="4"/>
        <v>0</v>
      </c>
    </row>
    <row r="63" spans="1:23" ht="12.75" customHeight="1">
      <c r="A63" s="168"/>
      <c r="B63" s="208" t="s">
        <v>183</v>
      </c>
      <c r="C63" s="187"/>
      <c r="D63" s="187"/>
      <c r="E63" s="187"/>
      <c r="F63" s="187"/>
      <c r="G63" s="187"/>
      <c r="H63" s="187"/>
      <c r="I63" s="222"/>
      <c r="J63" s="187"/>
      <c r="K63" s="222"/>
      <c r="L63" s="222"/>
      <c r="M63" s="187"/>
      <c r="N63" s="187"/>
      <c r="O63" s="189"/>
      <c r="P63" s="278"/>
      <c r="Q63" s="187"/>
      <c r="R63" s="221"/>
      <c r="S63" s="187"/>
      <c r="T63" s="187"/>
      <c r="U63" s="187"/>
      <c r="V63" s="222"/>
      <c r="W63" s="190">
        <f t="shared" si="4"/>
        <v>0</v>
      </c>
    </row>
    <row r="64" spans="1:23" ht="12.75" customHeight="1">
      <c r="A64" s="170"/>
      <c r="B64" s="173" t="s">
        <v>297</v>
      </c>
      <c r="C64" s="187"/>
      <c r="D64" s="187"/>
      <c r="E64" s="187"/>
      <c r="F64" s="187"/>
      <c r="G64" s="187"/>
      <c r="H64" s="187"/>
      <c r="I64" s="222"/>
      <c r="J64" s="187"/>
      <c r="K64" s="222"/>
      <c r="L64" s="222"/>
      <c r="M64" s="187"/>
      <c r="N64" s="187"/>
      <c r="O64" s="189"/>
      <c r="P64" s="278"/>
      <c r="Q64" s="187"/>
      <c r="R64" s="221"/>
      <c r="S64" s="187"/>
      <c r="T64" s="187"/>
      <c r="U64" s="187"/>
      <c r="V64" s="222"/>
      <c r="W64" s="190">
        <f t="shared" si="4"/>
        <v>0</v>
      </c>
    </row>
    <row r="65" spans="1:23" ht="12.75" customHeight="1">
      <c r="A65" s="170"/>
      <c r="B65" s="173" t="s">
        <v>96</v>
      </c>
      <c r="C65" s="187"/>
      <c r="D65" s="187"/>
      <c r="E65" s="187"/>
      <c r="F65" s="187"/>
      <c r="G65" s="187"/>
      <c r="H65" s="187"/>
      <c r="I65" s="222"/>
      <c r="J65" s="187"/>
      <c r="K65" s="222"/>
      <c r="L65" s="222"/>
      <c r="M65" s="187"/>
      <c r="N65" s="187"/>
      <c r="O65" s="189"/>
      <c r="P65" s="278"/>
      <c r="Q65" s="187"/>
      <c r="R65" s="221"/>
      <c r="S65" s="187"/>
      <c r="T65" s="187"/>
      <c r="U65" s="187"/>
      <c r="V65" s="222"/>
      <c r="W65" s="190">
        <f t="shared" si="4"/>
        <v>0</v>
      </c>
    </row>
    <row r="66" spans="1:23" ht="12.75" customHeight="1">
      <c r="A66" s="170"/>
      <c r="B66" s="173" t="s">
        <v>316</v>
      </c>
      <c r="C66" s="187"/>
      <c r="D66" s="187"/>
      <c r="E66" s="187"/>
      <c r="F66" s="187"/>
      <c r="G66" s="187"/>
      <c r="H66" s="187"/>
      <c r="I66" s="222"/>
      <c r="J66" s="187"/>
      <c r="K66" s="222"/>
      <c r="L66" s="222"/>
      <c r="M66" s="187"/>
      <c r="N66" s="187"/>
      <c r="O66" s="189"/>
      <c r="P66" s="278"/>
      <c r="Q66" s="187"/>
      <c r="R66" s="221"/>
      <c r="S66" s="187"/>
      <c r="T66" s="187"/>
      <c r="U66" s="187"/>
      <c r="V66" s="222"/>
      <c r="W66" s="190">
        <f t="shared" si="4"/>
        <v>0</v>
      </c>
    </row>
    <row r="67" spans="1:23" ht="12.75" customHeight="1">
      <c r="A67" s="170"/>
      <c r="B67" s="198" t="s">
        <v>193</v>
      </c>
      <c r="C67" s="187"/>
      <c r="D67" s="187"/>
      <c r="E67" s="187"/>
      <c r="F67" s="187"/>
      <c r="G67" s="187"/>
      <c r="H67" s="187"/>
      <c r="I67" s="222"/>
      <c r="J67" s="187"/>
      <c r="K67" s="222"/>
      <c r="L67" s="222"/>
      <c r="M67" s="187"/>
      <c r="N67" s="187"/>
      <c r="O67" s="189"/>
      <c r="P67" s="278"/>
      <c r="Q67" s="187"/>
      <c r="R67" s="221"/>
      <c r="S67" s="187"/>
      <c r="T67" s="187"/>
      <c r="U67" s="187"/>
      <c r="V67" s="222"/>
      <c r="W67" s="190">
        <f t="shared" si="4"/>
        <v>0</v>
      </c>
    </row>
    <row r="68" spans="1:23" ht="12.75" customHeight="1">
      <c r="A68" s="170"/>
      <c r="B68" s="209" t="s">
        <v>182</v>
      </c>
      <c r="C68" s="187"/>
      <c r="D68" s="187"/>
      <c r="E68" s="187"/>
      <c r="F68" s="187"/>
      <c r="G68" s="187"/>
      <c r="H68" s="187"/>
      <c r="I68" s="222"/>
      <c r="J68" s="187"/>
      <c r="K68" s="222"/>
      <c r="L68" s="222"/>
      <c r="M68" s="187"/>
      <c r="N68" s="187"/>
      <c r="O68" s="189"/>
      <c r="P68" s="278"/>
      <c r="Q68" s="187"/>
      <c r="R68" s="221"/>
      <c r="S68" s="187"/>
      <c r="T68" s="187"/>
      <c r="U68" s="187"/>
      <c r="V68" s="222"/>
      <c r="W68" s="190">
        <f t="shared" si="4"/>
        <v>0</v>
      </c>
    </row>
    <row r="69" spans="1:23" ht="12.75" customHeight="1">
      <c r="A69" s="170"/>
      <c r="B69" s="173" t="s">
        <v>184</v>
      </c>
      <c r="C69" s="187"/>
      <c r="D69" s="187"/>
      <c r="E69" s="187"/>
      <c r="F69" s="187"/>
      <c r="G69" s="187"/>
      <c r="H69" s="187"/>
      <c r="I69" s="222"/>
      <c r="J69" s="187"/>
      <c r="K69" s="222"/>
      <c r="L69" s="222"/>
      <c r="M69" s="187"/>
      <c r="N69" s="187"/>
      <c r="O69" s="189"/>
      <c r="P69" s="278"/>
      <c r="Q69" s="187"/>
      <c r="R69" s="221"/>
      <c r="S69" s="187"/>
      <c r="T69" s="187"/>
      <c r="U69" s="187"/>
      <c r="V69" s="222"/>
      <c r="W69" s="190">
        <f t="shared" si="4"/>
        <v>0</v>
      </c>
    </row>
    <row r="70" spans="1:23" ht="12.75" customHeight="1">
      <c r="A70" s="170"/>
      <c r="B70" s="173" t="s">
        <v>116</v>
      </c>
      <c r="C70" s="187"/>
      <c r="D70" s="187"/>
      <c r="E70" s="187"/>
      <c r="F70" s="187"/>
      <c r="G70" s="187"/>
      <c r="H70" s="187"/>
      <c r="I70" s="222"/>
      <c r="J70" s="187"/>
      <c r="K70" s="222"/>
      <c r="L70" s="222"/>
      <c r="M70" s="187"/>
      <c r="N70" s="187"/>
      <c r="O70" s="189"/>
      <c r="P70" s="278"/>
      <c r="Q70" s="187"/>
      <c r="R70" s="221"/>
      <c r="S70" s="187"/>
      <c r="T70" s="187"/>
      <c r="U70" s="187"/>
      <c r="V70" s="222"/>
      <c r="W70" s="190">
        <f t="shared" si="4"/>
        <v>0</v>
      </c>
    </row>
    <row r="71" spans="1:23" ht="12.75" customHeight="1">
      <c r="A71" s="170"/>
      <c r="B71" s="173" t="s">
        <v>102</v>
      </c>
      <c r="C71" s="187"/>
      <c r="D71" s="187"/>
      <c r="E71" s="187"/>
      <c r="F71" s="187"/>
      <c r="G71" s="187"/>
      <c r="H71" s="187"/>
      <c r="I71" s="222"/>
      <c r="J71" s="187"/>
      <c r="K71" s="222"/>
      <c r="L71" s="222"/>
      <c r="M71" s="187"/>
      <c r="N71" s="187"/>
      <c r="O71" s="189"/>
      <c r="P71" s="278"/>
      <c r="Q71" s="187"/>
      <c r="R71" s="221"/>
      <c r="S71" s="187"/>
      <c r="T71" s="187"/>
      <c r="U71" s="187"/>
      <c r="V71" s="222"/>
      <c r="W71" s="190">
        <f t="shared" si="4"/>
        <v>0</v>
      </c>
    </row>
    <row r="72" spans="1:23" ht="12.75" customHeight="1">
      <c r="A72" s="170"/>
      <c r="B72" s="210" t="s">
        <v>208</v>
      </c>
      <c r="C72" s="187"/>
      <c r="D72" s="187"/>
      <c r="E72" s="187"/>
      <c r="F72" s="187"/>
      <c r="G72" s="187"/>
      <c r="H72" s="187"/>
      <c r="I72" s="222"/>
      <c r="J72" s="187"/>
      <c r="K72" s="222"/>
      <c r="L72" s="222"/>
      <c r="M72" s="187"/>
      <c r="N72" s="187"/>
      <c r="O72" s="189"/>
      <c r="P72" s="278"/>
      <c r="Q72" s="187"/>
      <c r="R72" s="221"/>
      <c r="S72" s="187"/>
      <c r="T72" s="187"/>
      <c r="U72" s="187"/>
      <c r="V72" s="222"/>
      <c r="W72" s="190">
        <f t="shared" si="4"/>
        <v>0</v>
      </c>
    </row>
    <row r="73" spans="1:23" ht="12.75" customHeight="1">
      <c r="A73" s="170"/>
      <c r="B73" s="208" t="s">
        <v>132</v>
      </c>
      <c r="C73" s="187"/>
      <c r="D73" s="187"/>
      <c r="E73" s="187"/>
      <c r="F73" s="187"/>
      <c r="G73" s="187"/>
      <c r="H73" s="187"/>
      <c r="I73" s="222"/>
      <c r="J73" s="187"/>
      <c r="K73" s="222"/>
      <c r="L73" s="222"/>
      <c r="M73" s="187"/>
      <c r="N73" s="187"/>
      <c r="O73" s="189"/>
      <c r="P73" s="278"/>
      <c r="Q73" s="187"/>
      <c r="R73" s="221"/>
      <c r="S73" s="187"/>
      <c r="T73" s="187"/>
      <c r="U73" s="187"/>
      <c r="V73" s="222"/>
      <c r="W73" s="190">
        <f t="shared" si="4"/>
        <v>0</v>
      </c>
    </row>
    <row r="74" spans="1:23" ht="12.75" customHeight="1">
      <c r="A74" s="170"/>
      <c r="B74" s="173" t="s">
        <v>181</v>
      </c>
      <c r="C74" s="187"/>
      <c r="D74" s="187"/>
      <c r="E74" s="187"/>
      <c r="F74" s="187"/>
      <c r="G74" s="187"/>
      <c r="H74" s="187"/>
      <c r="I74" s="222"/>
      <c r="J74" s="187"/>
      <c r="K74" s="222"/>
      <c r="L74" s="222"/>
      <c r="M74" s="187"/>
      <c r="N74" s="187"/>
      <c r="O74" s="189"/>
      <c r="P74" s="278"/>
      <c r="Q74" s="187"/>
      <c r="R74" s="221"/>
      <c r="S74" s="187"/>
      <c r="T74" s="187"/>
      <c r="U74" s="187"/>
      <c r="V74" s="222"/>
      <c r="W74" s="190">
        <f t="shared" si="4"/>
        <v>0</v>
      </c>
    </row>
    <row r="75" spans="1:23" ht="12.75" customHeight="1">
      <c r="A75" s="211"/>
      <c r="B75" s="212" t="s">
        <v>150</v>
      </c>
      <c r="C75" s="181"/>
      <c r="D75" s="181"/>
      <c r="E75" s="181"/>
      <c r="F75" s="181"/>
      <c r="G75" s="181"/>
      <c r="H75" s="181"/>
      <c r="I75" s="226"/>
      <c r="J75" s="181"/>
      <c r="K75" s="226"/>
      <c r="L75" s="226"/>
      <c r="M75" s="181"/>
      <c r="N75" s="181"/>
      <c r="O75" s="227"/>
      <c r="P75" s="279"/>
      <c r="Q75" s="181"/>
      <c r="R75" s="225"/>
      <c r="S75" s="181"/>
      <c r="T75" s="181"/>
      <c r="U75" s="181"/>
      <c r="V75" s="226"/>
      <c r="W75" s="190">
        <f t="shared" si="4"/>
        <v>0</v>
      </c>
    </row>
    <row r="76" spans="1:23" ht="12.75" customHeight="1">
      <c r="A76" s="211"/>
      <c r="B76" s="173" t="s">
        <v>103</v>
      </c>
      <c r="C76" s="181"/>
      <c r="D76" s="181"/>
      <c r="E76" s="181"/>
      <c r="F76" s="181"/>
      <c r="G76" s="181"/>
      <c r="H76" s="181"/>
      <c r="I76" s="226"/>
      <c r="J76" s="181"/>
      <c r="K76" s="226"/>
      <c r="L76" s="226"/>
      <c r="M76" s="181"/>
      <c r="N76" s="181"/>
      <c r="O76" s="227"/>
      <c r="P76" s="279"/>
      <c r="Q76" s="181"/>
      <c r="R76" s="225"/>
      <c r="S76" s="181"/>
      <c r="T76" s="181"/>
      <c r="U76" s="181"/>
      <c r="V76" s="226"/>
      <c r="W76" s="190">
        <f t="shared" si="4"/>
        <v>0</v>
      </c>
    </row>
    <row r="77" spans="1:23" ht="12.75" customHeight="1">
      <c r="A77" s="170"/>
      <c r="B77" s="173" t="s">
        <v>287</v>
      </c>
      <c r="C77" s="187"/>
      <c r="D77" s="187"/>
      <c r="E77" s="187"/>
      <c r="F77" s="187"/>
      <c r="G77" s="187"/>
      <c r="H77" s="187"/>
      <c r="I77" s="222"/>
      <c r="J77" s="187"/>
      <c r="K77" s="222"/>
      <c r="L77" s="222"/>
      <c r="M77" s="187"/>
      <c r="N77" s="187"/>
      <c r="O77" s="189"/>
      <c r="P77" s="278"/>
      <c r="Q77" s="187"/>
      <c r="R77" s="221"/>
      <c r="S77" s="187"/>
      <c r="T77" s="187"/>
      <c r="U77" s="187"/>
      <c r="V77" s="222"/>
      <c r="W77" s="190">
        <f t="shared" si="4"/>
        <v>0</v>
      </c>
    </row>
    <row r="78" spans="1:23" ht="12.75" customHeight="1">
      <c r="A78" s="170"/>
      <c r="B78" s="173" t="s">
        <v>104</v>
      </c>
      <c r="C78" s="187"/>
      <c r="D78" s="187"/>
      <c r="E78" s="187"/>
      <c r="F78" s="187"/>
      <c r="G78" s="187"/>
      <c r="H78" s="187"/>
      <c r="I78" s="222"/>
      <c r="J78" s="187"/>
      <c r="K78" s="222"/>
      <c r="L78" s="222"/>
      <c r="M78" s="187"/>
      <c r="N78" s="187"/>
      <c r="O78" s="189"/>
      <c r="P78" s="278"/>
      <c r="Q78" s="187"/>
      <c r="R78" s="221"/>
      <c r="S78" s="187"/>
      <c r="T78" s="187"/>
      <c r="U78" s="187"/>
      <c r="V78" s="222"/>
      <c r="W78" s="190">
        <f t="shared" si="4"/>
        <v>0</v>
      </c>
    </row>
    <row r="79" spans="1:23" ht="12.75" customHeight="1">
      <c r="A79" s="170"/>
      <c r="B79" s="175" t="s">
        <v>332</v>
      </c>
      <c r="C79" s="187"/>
      <c r="D79" s="187"/>
      <c r="E79" s="187"/>
      <c r="F79" s="187"/>
      <c r="G79" s="187"/>
      <c r="H79" s="187"/>
      <c r="I79" s="222"/>
      <c r="J79" s="187"/>
      <c r="K79" s="222"/>
      <c r="L79" s="222"/>
      <c r="M79" s="187"/>
      <c r="N79" s="187"/>
      <c r="O79" s="189"/>
      <c r="P79" s="278"/>
      <c r="Q79" s="187"/>
      <c r="R79" s="221"/>
      <c r="S79" s="187"/>
      <c r="T79" s="187"/>
      <c r="U79" s="187"/>
      <c r="V79" s="222"/>
      <c r="W79" s="190">
        <f t="shared" si="4"/>
        <v>0</v>
      </c>
    </row>
    <row r="80" spans="1:23" ht="16.5" customHeight="1" thickBot="1">
      <c r="A80" s="347" t="s">
        <v>162</v>
      </c>
      <c r="B80" s="348"/>
      <c r="C80" s="17">
        <f aca="true" t="shared" si="5" ref="C80:W80">SUM(C46:C79)</f>
        <v>60</v>
      </c>
      <c r="D80" s="17">
        <f t="shared" si="5"/>
        <v>46</v>
      </c>
      <c r="E80" s="17">
        <f t="shared" si="5"/>
        <v>28</v>
      </c>
      <c r="F80" s="17">
        <f t="shared" si="5"/>
        <v>11</v>
      </c>
      <c r="G80" s="17">
        <f t="shared" si="5"/>
        <v>35</v>
      </c>
      <c r="H80" s="17">
        <f t="shared" si="5"/>
        <v>11</v>
      </c>
      <c r="I80" s="228">
        <f t="shared" si="5"/>
        <v>0</v>
      </c>
      <c r="J80" s="17">
        <f t="shared" si="5"/>
        <v>11</v>
      </c>
      <c r="K80" s="228">
        <f t="shared" si="5"/>
        <v>0</v>
      </c>
      <c r="L80" s="228">
        <f t="shared" si="5"/>
        <v>0</v>
      </c>
      <c r="M80" s="17">
        <f t="shared" si="5"/>
        <v>70</v>
      </c>
      <c r="N80" s="17">
        <f t="shared" si="5"/>
        <v>22</v>
      </c>
      <c r="O80" s="17">
        <f t="shared" si="5"/>
        <v>11</v>
      </c>
      <c r="P80" s="228">
        <f t="shared" si="5"/>
        <v>0</v>
      </c>
      <c r="Q80" s="17">
        <f t="shared" si="5"/>
        <v>35</v>
      </c>
      <c r="R80" s="17">
        <f t="shared" si="5"/>
        <v>28</v>
      </c>
      <c r="S80" s="17">
        <f t="shared" si="5"/>
        <v>46</v>
      </c>
      <c r="T80" s="17">
        <f t="shared" si="5"/>
        <v>20</v>
      </c>
      <c r="U80" s="17">
        <f t="shared" si="5"/>
        <v>35</v>
      </c>
      <c r="V80" s="228">
        <f t="shared" si="5"/>
        <v>0</v>
      </c>
      <c r="W80" s="229">
        <f t="shared" si="5"/>
        <v>469</v>
      </c>
    </row>
    <row r="81" ht="13.5" thickTop="1"/>
  </sheetData>
  <mergeCells count="24">
    <mergeCell ref="A80:B80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H5"/>
    <mergeCell ref="A40:B40"/>
    <mergeCell ref="A41:W41"/>
    <mergeCell ref="A42:W42"/>
    <mergeCell ref="A43:W43"/>
    <mergeCell ref="A44:A45"/>
    <mergeCell ref="B44:B45"/>
    <mergeCell ref="C44:C45"/>
    <mergeCell ref="D44:D45"/>
    <mergeCell ref="E44:E45"/>
    <mergeCell ref="F44:F45"/>
    <mergeCell ref="G44:G45"/>
    <mergeCell ref="H44:H45"/>
  </mergeCells>
  <printOptions/>
  <pageMargins left="0.3937007874015748" right="0" top="0.7874015748031497" bottom="0.3937007874015748" header="0" footer="0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7"/>
  <sheetViews>
    <sheetView workbookViewId="0" topLeftCell="A1">
      <selection activeCell="R4" sqref="R4:W10"/>
    </sheetView>
  </sheetViews>
  <sheetFormatPr defaultColWidth="9.125" defaultRowHeight="12.75"/>
  <cols>
    <col min="1" max="1" width="7.625" style="204" customWidth="1"/>
    <col min="2" max="2" width="29.625" style="204" customWidth="1"/>
    <col min="3" max="4" width="6.75390625" style="11" customWidth="1"/>
    <col min="5" max="6" width="6.75390625" style="204" customWidth="1"/>
    <col min="7" max="8" width="7.75390625" style="204" customWidth="1"/>
    <col min="9" max="10" width="13.75390625" style="204" customWidth="1"/>
    <col min="11" max="11" width="16.00390625" style="204" customWidth="1"/>
    <col min="12" max="12" width="15.625" style="204" customWidth="1"/>
    <col min="13" max="15" width="9.125" style="204" customWidth="1"/>
    <col min="16" max="16" width="9.125" style="275" customWidth="1"/>
    <col min="17" max="16384" width="9.125" style="204" customWidth="1"/>
  </cols>
  <sheetData>
    <row r="1" spans="1:37" ht="15" customHeight="1" thickTop="1">
      <c r="A1" s="351" t="s">
        <v>107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80"/>
    </row>
    <row r="2" spans="1:37" ht="15" customHeight="1">
      <c r="A2" s="354" t="s">
        <v>311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6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80"/>
    </row>
    <row r="3" spans="1:37" ht="15" customHeight="1" thickBot="1">
      <c r="A3" s="357" t="s">
        <v>108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9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79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</row>
    <row r="4" spans="1:37" ht="15" customHeight="1" thickTop="1">
      <c r="A4" s="360" t="s">
        <v>175</v>
      </c>
      <c r="B4" s="362" t="s">
        <v>176</v>
      </c>
      <c r="C4" s="364" t="s">
        <v>289</v>
      </c>
      <c r="D4" s="365"/>
      <c r="E4" s="366" t="s">
        <v>290</v>
      </c>
      <c r="F4" s="367"/>
      <c r="G4" s="368" t="s">
        <v>291</v>
      </c>
      <c r="H4" s="369"/>
      <c r="I4" s="21" t="s">
        <v>289</v>
      </c>
      <c r="J4" s="23" t="s">
        <v>290</v>
      </c>
      <c r="K4" s="27" t="s">
        <v>291</v>
      </c>
      <c r="L4" s="25" t="s">
        <v>177</v>
      </c>
      <c r="M4" s="243"/>
      <c r="N4" s="243"/>
      <c r="O4" s="11"/>
      <c r="P4" s="244"/>
      <c r="Q4" s="11"/>
      <c r="R4" s="11"/>
      <c r="S4" s="11"/>
      <c r="T4" s="11"/>
      <c r="U4" s="11"/>
      <c r="V4" s="11"/>
      <c r="W4" s="11"/>
      <c r="X4" s="179"/>
      <c r="Y4" s="185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0"/>
      <c r="AK4" s="245"/>
    </row>
    <row r="5" spans="1:37" ht="15" customHeight="1" thickBot="1">
      <c r="A5" s="361"/>
      <c r="B5" s="363"/>
      <c r="C5" s="16" t="s">
        <v>169</v>
      </c>
      <c r="D5" s="17" t="s">
        <v>170</v>
      </c>
      <c r="E5" s="17" t="s">
        <v>169</v>
      </c>
      <c r="F5" s="18" t="s">
        <v>170</v>
      </c>
      <c r="G5" s="19" t="s">
        <v>169</v>
      </c>
      <c r="H5" s="20" t="s">
        <v>170</v>
      </c>
      <c r="I5" s="22" t="s">
        <v>314</v>
      </c>
      <c r="J5" s="24" t="s">
        <v>314</v>
      </c>
      <c r="K5" s="28" t="s">
        <v>314</v>
      </c>
      <c r="L5" s="26" t="s">
        <v>178</v>
      </c>
      <c r="M5" s="11"/>
      <c r="N5" s="11"/>
      <c r="O5" s="11"/>
      <c r="P5" s="244"/>
      <c r="Q5" s="230"/>
      <c r="R5" s="230"/>
      <c r="S5" s="230"/>
      <c r="T5" s="230"/>
      <c r="U5" s="230"/>
      <c r="V5" s="230"/>
      <c r="W5" s="11"/>
      <c r="X5" s="202"/>
      <c r="Y5" s="20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45"/>
    </row>
    <row r="6" spans="1:37" ht="12.75" customHeight="1" thickTop="1">
      <c r="A6" s="231">
        <v>316</v>
      </c>
      <c r="B6" s="232" t="s">
        <v>139</v>
      </c>
      <c r="C6" s="246">
        <v>9</v>
      </c>
      <c r="D6" s="247">
        <v>7</v>
      </c>
      <c r="E6" s="247">
        <v>8</v>
      </c>
      <c r="F6" s="248">
        <v>7</v>
      </c>
      <c r="G6" s="249">
        <f>SUM(E6,C6)</f>
        <v>17</v>
      </c>
      <c r="H6" s="250">
        <f>SUM(F6,D6)</f>
        <v>14</v>
      </c>
      <c r="I6" s="251">
        <v>44</v>
      </c>
      <c r="J6" s="252">
        <v>32</v>
      </c>
      <c r="K6" s="253">
        <f>SUM(I6:J6)</f>
        <v>76</v>
      </c>
      <c r="L6" s="280"/>
      <c r="M6" s="10"/>
      <c r="N6" s="10"/>
      <c r="O6" s="10"/>
      <c r="P6" s="254"/>
      <c r="Q6" s="10"/>
      <c r="R6" s="10"/>
      <c r="S6" s="10"/>
      <c r="T6" s="10"/>
      <c r="U6" s="10"/>
      <c r="V6" s="10"/>
      <c r="W6" s="10"/>
      <c r="X6" s="176"/>
      <c r="Y6" s="176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245"/>
    </row>
    <row r="7" spans="1:37" ht="12.75" customHeight="1">
      <c r="A7" s="233">
        <v>1026</v>
      </c>
      <c r="B7" s="234" t="s">
        <v>137</v>
      </c>
      <c r="C7" s="255">
        <v>0</v>
      </c>
      <c r="D7" s="187">
        <v>0</v>
      </c>
      <c r="E7" s="187">
        <v>0</v>
      </c>
      <c r="F7" s="189">
        <v>0</v>
      </c>
      <c r="G7" s="256">
        <f aca="true" t="shared" si="0" ref="G7:G39">SUM(E7,C7)</f>
        <v>0</v>
      </c>
      <c r="H7" s="257">
        <f aca="true" t="shared" si="1" ref="H7:H39">SUM(F7,D7)</f>
        <v>0</v>
      </c>
      <c r="I7" s="258">
        <v>0</v>
      </c>
      <c r="J7" s="259">
        <v>0</v>
      </c>
      <c r="K7" s="260">
        <f aca="true" t="shared" si="2" ref="K7:K39">SUM(I7:J7)</f>
        <v>0</v>
      </c>
      <c r="L7" s="281"/>
      <c r="M7" s="10"/>
      <c r="N7" s="10"/>
      <c r="O7" s="10"/>
      <c r="P7" s="254"/>
      <c r="Q7" s="10"/>
      <c r="R7" s="10"/>
      <c r="S7" s="10"/>
      <c r="T7" s="10"/>
      <c r="U7" s="10"/>
      <c r="V7" s="10"/>
      <c r="W7" s="10"/>
      <c r="X7" s="176"/>
      <c r="Y7" s="176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245"/>
    </row>
    <row r="8" spans="1:37" ht="12.75" customHeight="1">
      <c r="A8" s="233">
        <v>1150</v>
      </c>
      <c r="B8" s="234" t="s">
        <v>142</v>
      </c>
      <c r="C8" s="255">
        <v>5</v>
      </c>
      <c r="D8" s="187">
        <v>5</v>
      </c>
      <c r="E8" s="187">
        <v>13</v>
      </c>
      <c r="F8" s="189">
        <v>11</v>
      </c>
      <c r="G8" s="256">
        <f t="shared" si="0"/>
        <v>18</v>
      </c>
      <c r="H8" s="257">
        <f t="shared" si="1"/>
        <v>16</v>
      </c>
      <c r="I8" s="258">
        <v>43</v>
      </c>
      <c r="J8" s="259">
        <v>62</v>
      </c>
      <c r="K8" s="260">
        <f t="shared" si="2"/>
        <v>105</v>
      </c>
      <c r="L8" s="281"/>
      <c r="M8" s="10"/>
      <c r="N8" s="10"/>
      <c r="O8" s="10"/>
      <c r="P8" s="254"/>
      <c r="Q8" s="10"/>
      <c r="R8" s="10"/>
      <c r="S8" s="10"/>
      <c r="T8" s="10"/>
      <c r="U8" s="10"/>
      <c r="V8" s="10"/>
      <c r="W8" s="10"/>
      <c r="X8" s="176"/>
      <c r="Y8" s="17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245"/>
    </row>
    <row r="9" spans="1:37" ht="12.75" customHeight="1">
      <c r="A9" s="233">
        <v>1246</v>
      </c>
      <c r="B9" s="234" t="s">
        <v>122</v>
      </c>
      <c r="C9" s="255">
        <v>7</v>
      </c>
      <c r="D9" s="187">
        <v>0</v>
      </c>
      <c r="E9" s="187">
        <v>12</v>
      </c>
      <c r="F9" s="189">
        <v>3</v>
      </c>
      <c r="G9" s="256">
        <f t="shared" si="0"/>
        <v>19</v>
      </c>
      <c r="H9" s="257">
        <f t="shared" si="1"/>
        <v>3</v>
      </c>
      <c r="I9" s="258">
        <v>0</v>
      </c>
      <c r="J9" s="259">
        <v>26</v>
      </c>
      <c r="K9" s="260">
        <f t="shared" si="2"/>
        <v>26</v>
      </c>
      <c r="L9" s="281"/>
      <c r="M9" s="10"/>
      <c r="N9" s="10"/>
      <c r="O9" s="10"/>
      <c r="P9" s="254"/>
      <c r="Q9" s="10"/>
      <c r="R9" s="10"/>
      <c r="S9" s="10"/>
      <c r="T9" s="10"/>
      <c r="U9" s="10"/>
      <c r="V9" s="10"/>
      <c r="W9" s="10"/>
      <c r="X9" s="176"/>
      <c r="Y9" s="176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245"/>
    </row>
    <row r="10" spans="1:37" ht="12.75" customHeight="1">
      <c r="A10" s="233">
        <v>1429</v>
      </c>
      <c r="B10" s="234" t="s">
        <v>138</v>
      </c>
      <c r="C10" s="255">
        <v>4</v>
      </c>
      <c r="D10" s="187">
        <v>0</v>
      </c>
      <c r="E10" s="187">
        <v>6</v>
      </c>
      <c r="F10" s="189">
        <v>0</v>
      </c>
      <c r="G10" s="256">
        <f t="shared" si="0"/>
        <v>10</v>
      </c>
      <c r="H10" s="257">
        <f t="shared" si="1"/>
        <v>0</v>
      </c>
      <c r="I10" s="258">
        <v>0</v>
      </c>
      <c r="J10" s="259">
        <v>0</v>
      </c>
      <c r="K10" s="260">
        <f t="shared" si="2"/>
        <v>0</v>
      </c>
      <c r="L10" s="281"/>
      <c r="M10" s="10"/>
      <c r="N10" s="10"/>
      <c r="O10" s="10"/>
      <c r="P10" s="254"/>
      <c r="Q10" s="10"/>
      <c r="R10" s="10"/>
      <c r="S10" s="10"/>
      <c r="T10" s="10"/>
      <c r="U10" s="10"/>
      <c r="V10" s="10"/>
      <c r="W10" s="10"/>
      <c r="X10" s="176"/>
      <c r="Y10" s="176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245"/>
    </row>
    <row r="11" spans="1:37" ht="12.75" customHeight="1">
      <c r="A11" s="233">
        <v>1624</v>
      </c>
      <c r="B11" s="234" t="s">
        <v>212</v>
      </c>
      <c r="C11" s="255">
        <v>13</v>
      </c>
      <c r="D11" s="187">
        <v>11</v>
      </c>
      <c r="E11" s="187">
        <v>27</v>
      </c>
      <c r="F11" s="189">
        <v>26</v>
      </c>
      <c r="G11" s="256">
        <f t="shared" si="0"/>
        <v>40</v>
      </c>
      <c r="H11" s="257">
        <f t="shared" si="1"/>
        <v>37</v>
      </c>
      <c r="I11" s="258">
        <v>97</v>
      </c>
      <c r="J11" s="259">
        <v>194</v>
      </c>
      <c r="K11" s="260">
        <f t="shared" si="2"/>
        <v>291</v>
      </c>
      <c r="L11" s="281"/>
      <c r="M11" s="10"/>
      <c r="N11" s="10"/>
      <c r="O11" s="10"/>
      <c r="P11" s="254"/>
      <c r="Q11" s="10"/>
      <c r="R11" s="10"/>
      <c r="S11" s="10"/>
      <c r="T11" s="10"/>
      <c r="U11" s="10"/>
      <c r="V11" s="10"/>
      <c r="W11" s="10"/>
      <c r="X11" s="176"/>
      <c r="Y11" s="176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245"/>
    </row>
    <row r="12" spans="1:37" ht="12.75" customHeight="1">
      <c r="A12" s="233">
        <v>1812</v>
      </c>
      <c r="B12" s="234" t="s">
        <v>144</v>
      </c>
      <c r="C12" s="255">
        <v>12</v>
      </c>
      <c r="D12" s="187">
        <v>5</v>
      </c>
      <c r="E12" s="187">
        <v>19</v>
      </c>
      <c r="F12" s="189">
        <v>17</v>
      </c>
      <c r="G12" s="256">
        <f>SUM(E12,C12)</f>
        <v>31</v>
      </c>
      <c r="H12" s="257">
        <f>SUM(F12,D12)</f>
        <v>22</v>
      </c>
      <c r="I12" s="258">
        <v>49</v>
      </c>
      <c r="J12" s="259">
        <v>120</v>
      </c>
      <c r="K12" s="260">
        <f>SUM(I12:J12)</f>
        <v>169</v>
      </c>
      <c r="L12" s="281"/>
      <c r="M12" s="10"/>
      <c r="N12" s="10"/>
      <c r="O12" s="10"/>
      <c r="P12" s="254"/>
      <c r="Q12" s="10"/>
      <c r="R12" s="10"/>
      <c r="S12" s="10"/>
      <c r="T12" s="10"/>
      <c r="U12" s="10"/>
      <c r="V12" s="10"/>
      <c r="W12" s="10"/>
      <c r="X12" s="176"/>
      <c r="Y12" s="176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245"/>
    </row>
    <row r="13" spans="1:37" ht="12.75" customHeight="1">
      <c r="A13" s="233">
        <v>1931</v>
      </c>
      <c r="B13" s="234" t="s">
        <v>149</v>
      </c>
      <c r="C13" s="255">
        <v>0</v>
      </c>
      <c r="D13" s="187">
        <v>0</v>
      </c>
      <c r="E13" s="187">
        <v>0</v>
      </c>
      <c r="F13" s="189">
        <v>0</v>
      </c>
      <c r="G13" s="256">
        <f t="shared" si="0"/>
        <v>0</v>
      </c>
      <c r="H13" s="257">
        <f t="shared" si="1"/>
        <v>0</v>
      </c>
      <c r="I13" s="258">
        <v>0</v>
      </c>
      <c r="J13" s="259">
        <v>0</v>
      </c>
      <c r="K13" s="260">
        <f t="shared" si="2"/>
        <v>0</v>
      </c>
      <c r="L13" s="281"/>
      <c r="N13" s="10"/>
      <c r="O13" s="10"/>
      <c r="P13" s="254"/>
      <c r="Q13" s="10"/>
      <c r="R13" s="10"/>
      <c r="S13" s="10"/>
      <c r="T13" s="10"/>
      <c r="U13" s="10"/>
      <c r="V13" s="10"/>
      <c r="W13" s="10"/>
      <c r="X13" s="176"/>
      <c r="Y13" s="17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245"/>
    </row>
    <row r="14" spans="1:37" ht="12.75" customHeight="1">
      <c r="A14" s="233">
        <v>2047</v>
      </c>
      <c r="B14" s="234" t="s">
        <v>341</v>
      </c>
      <c r="C14" s="255">
        <v>0</v>
      </c>
      <c r="D14" s="187">
        <v>0</v>
      </c>
      <c r="E14" s="187">
        <v>3</v>
      </c>
      <c r="F14" s="189">
        <v>1</v>
      </c>
      <c r="G14" s="256">
        <f t="shared" si="0"/>
        <v>3</v>
      </c>
      <c r="H14" s="257">
        <f t="shared" si="1"/>
        <v>1</v>
      </c>
      <c r="I14" s="258">
        <v>0</v>
      </c>
      <c r="J14" s="259">
        <v>5</v>
      </c>
      <c r="K14" s="260">
        <f t="shared" si="2"/>
        <v>5</v>
      </c>
      <c r="L14" s="281"/>
      <c r="M14" s="10"/>
      <c r="N14" s="10"/>
      <c r="O14" s="10"/>
      <c r="P14" s="254"/>
      <c r="Q14" s="10"/>
      <c r="R14" s="10"/>
      <c r="S14" s="10"/>
      <c r="T14" s="10"/>
      <c r="U14" s="10"/>
      <c r="V14" s="10"/>
      <c r="W14" s="10"/>
      <c r="X14" s="176"/>
      <c r="Y14" s="17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245"/>
    </row>
    <row r="15" spans="1:37" ht="12.75" customHeight="1">
      <c r="A15" s="233">
        <v>2111</v>
      </c>
      <c r="B15" s="234" t="s">
        <v>274</v>
      </c>
      <c r="C15" s="255">
        <v>0</v>
      </c>
      <c r="D15" s="187">
        <v>0</v>
      </c>
      <c r="E15" s="187">
        <v>0</v>
      </c>
      <c r="F15" s="189">
        <v>0</v>
      </c>
      <c r="G15" s="256">
        <f t="shared" si="0"/>
        <v>0</v>
      </c>
      <c r="H15" s="257">
        <f t="shared" si="1"/>
        <v>0</v>
      </c>
      <c r="I15" s="258">
        <v>0</v>
      </c>
      <c r="J15" s="259">
        <v>0</v>
      </c>
      <c r="K15" s="260">
        <f t="shared" si="2"/>
        <v>0</v>
      </c>
      <c r="L15" s="281"/>
      <c r="M15" s="10"/>
      <c r="N15" s="10"/>
      <c r="O15" s="10"/>
      <c r="P15" s="254"/>
      <c r="Q15" s="10"/>
      <c r="R15" s="10"/>
      <c r="S15" s="10"/>
      <c r="T15" s="10"/>
      <c r="U15" s="10"/>
      <c r="V15" s="10"/>
      <c r="W15" s="10"/>
      <c r="X15" s="176"/>
      <c r="Y15" s="176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245"/>
    </row>
    <row r="16" spans="1:37" ht="12.75" customHeight="1">
      <c r="A16" s="233">
        <v>2147</v>
      </c>
      <c r="B16" s="234" t="s">
        <v>180</v>
      </c>
      <c r="C16" s="255">
        <v>0</v>
      </c>
      <c r="D16" s="187">
        <v>0</v>
      </c>
      <c r="E16" s="187">
        <v>0</v>
      </c>
      <c r="F16" s="189">
        <v>0</v>
      </c>
      <c r="G16" s="256">
        <f t="shared" si="0"/>
        <v>0</v>
      </c>
      <c r="H16" s="257">
        <f t="shared" si="1"/>
        <v>0</v>
      </c>
      <c r="I16" s="258">
        <v>0</v>
      </c>
      <c r="J16" s="259">
        <v>0</v>
      </c>
      <c r="K16" s="260">
        <f t="shared" si="2"/>
        <v>0</v>
      </c>
      <c r="L16" s="281"/>
      <c r="M16" s="10"/>
      <c r="N16" s="10"/>
      <c r="O16" s="10"/>
      <c r="P16" s="254"/>
      <c r="Q16" s="10"/>
      <c r="R16" s="10"/>
      <c r="S16" s="10"/>
      <c r="T16" s="10"/>
      <c r="U16" s="10"/>
      <c r="V16" s="10"/>
      <c r="W16" s="10"/>
      <c r="X16" s="176"/>
      <c r="Y16" s="17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245"/>
    </row>
    <row r="17" spans="1:37" ht="12.75" customHeight="1">
      <c r="A17" s="233">
        <v>2194</v>
      </c>
      <c r="B17" s="234" t="s">
        <v>3</v>
      </c>
      <c r="C17" s="255">
        <v>1</v>
      </c>
      <c r="D17" s="187">
        <v>1</v>
      </c>
      <c r="E17" s="187">
        <v>5</v>
      </c>
      <c r="F17" s="189">
        <v>3</v>
      </c>
      <c r="G17" s="256">
        <f aca="true" t="shared" si="3" ref="G17:G27">SUM(E17,C17)</f>
        <v>6</v>
      </c>
      <c r="H17" s="257">
        <f aca="true" t="shared" si="4" ref="H17:H27">SUM(F17,D17)</f>
        <v>4</v>
      </c>
      <c r="I17" s="258">
        <v>6</v>
      </c>
      <c r="J17" s="259">
        <v>11</v>
      </c>
      <c r="K17" s="260">
        <f aca="true" t="shared" si="5" ref="K17:K27">SUM(I17:J17)</f>
        <v>17</v>
      </c>
      <c r="L17" s="281"/>
      <c r="M17" s="10"/>
      <c r="N17" s="10"/>
      <c r="O17" s="10"/>
      <c r="P17" s="254"/>
      <c r="Q17" s="10"/>
      <c r="R17" s="10"/>
      <c r="S17" s="10"/>
      <c r="T17" s="10"/>
      <c r="U17" s="10"/>
      <c r="V17" s="10"/>
      <c r="W17" s="10"/>
      <c r="X17" s="176"/>
      <c r="Y17" s="17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245"/>
    </row>
    <row r="18" spans="1:37" ht="12.75" customHeight="1">
      <c r="A18" s="233">
        <v>2221</v>
      </c>
      <c r="B18" s="234" t="s">
        <v>101</v>
      </c>
      <c r="C18" s="255">
        <v>6</v>
      </c>
      <c r="D18" s="187">
        <v>0</v>
      </c>
      <c r="E18" s="187">
        <v>7</v>
      </c>
      <c r="F18" s="189">
        <v>2</v>
      </c>
      <c r="G18" s="256">
        <f t="shared" si="3"/>
        <v>13</v>
      </c>
      <c r="H18" s="257">
        <f t="shared" si="4"/>
        <v>2</v>
      </c>
      <c r="I18" s="258">
        <v>0</v>
      </c>
      <c r="J18" s="259">
        <v>19</v>
      </c>
      <c r="K18" s="260">
        <f t="shared" si="5"/>
        <v>19</v>
      </c>
      <c r="L18" s="281"/>
      <c r="M18" s="10"/>
      <c r="N18" s="10"/>
      <c r="O18" s="10"/>
      <c r="P18" s="254"/>
      <c r="Q18" s="10"/>
      <c r="R18" s="10"/>
      <c r="S18" s="10"/>
      <c r="T18" s="10"/>
      <c r="U18" s="10"/>
      <c r="V18" s="10"/>
      <c r="W18" s="10"/>
      <c r="X18" s="176"/>
      <c r="Y18" s="176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245"/>
    </row>
    <row r="19" spans="1:37" ht="12.75" customHeight="1">
      <c r="A19" s="233"/>
      <c r="B19" s="235" t="s">
        <v>185</v>
      </c>
      <c r="C19" s="255"/>
      <c r="D19" s="187"/>
      <c r="E19" s="187"/>
      <c r="F19" s="189"/>
      <c r="G19" s="256">
        <f t="shared" si="3"/>
        <v>0</v>
      </c>
      <c r="H19" s="257">
        <f t="shared" si="4"/>
        <v>0</v>
      </c>
      <c r="I19" s="258"/>
      <c r="J19" s="259"/>
      <c r="K19" s="260">
        <f t="shared" si="5"/>
        <v>0</v>
      </c>
      <c r="L19" s="281"/>
      <c r="M19" s="10"/>
      <c r="N19" s="10"/>
      <c r="O19" s="10"/>
      <c r="P19" s="254"/>
      <c r="Q19" s="10"/>
      <c r="R19" s="10"/>
      <c r="S19" s="10"/>
      <c r="T19" s="10"/>
      <c r="U19" s="10"/>
      <c r="V19" s="10"/>
      <c r="W19" s="10"/>
      <c r="X19" s="176"/>
      <c r="Y19" s="176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245"/>
    </row>
    <row r="20" spans="1:37" ht="12.75" customHeight="1">
      <c r="A20" s="236"/>
      <c r="B20" s="235" t="s">
        <v>113</v>
      </c>
      <c r="C20" s="255"/>
      <c r="D20" s="187"/>
      <c r="E20" s="187"/>
      <c r="F20" s="189"/>
      <c r="G20" s="256">
        <f t="shared" si="3"/>
        <v>0</v>
      </c>
      <c r="H20" s="257">
        <f t="shared" si="4"/>
        <v>0</v>
      </c>
      <c r="I20" s="258"/>
      <c r="J20" s="259"/>
      <c r="K20" s="260">
        <f t="shared" si="5"/>
        <v>0</v>
      </c>
      <c r="L20" s="281"/>
      <c r="M20" s="10"/>
      <c r="N20" s="10"/>
      <c r="O20" s="10"/>
      <c r="P20" s="254"/>
      <c r="Q20" s="10"/>
      <c r="R20" s="10"/>
      <c r="S20" s="10"/>
      <c r="T20" s="10"/>
      <c r="U20" s="10"/>
      <c r="V20" s="10"/>
      <c r="W20" s="10"/>
      <c r="X20" s="176"/>
      <c r="Y20" s="176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245"/>
    </row>
    <row r="21" spans="1:37" ht="12.75" customHeight="1">
      <c r="A21" s="236"/>
      <c r="B21" s="235" t="s">
        <v>117</v>
      </c>
      <c r="C21" s="255"/>
      <c r="D21" s="187"/>
      <c r="E21" s="187"/>
      <c r="F21" s="189"/>
      <c r="G21" s="256">
        <f t="shared" si="3"/>
        <v>0</v>
      </c>
      <c r="H21" s="257">
        <f t="shared" si="4"/>
        <v>0</v>
      </c>
      <c r="I21" s="258"/>
      <c r="J21" s="259"/>
      <c r="K21" s="260">
        <f t="shared" si="5"/>
        <v>0</v>
      </c>
      <c r="L21" s="281"/>
      <c r="M21" s="10"/>
      <c r="N21" s="10"/>
      <c r="O21" s="10"/>
      <c r="P21" s="254"/>
      <c r="Q21" s="10"/>
      <c r="R21" s="10"/>
      <c r="S21" s="10"/>
      <c r="T21" s="10"/>
      <c r="U21" s="10"/>
      <c r="V21" s="10"/>
      <c r="W21" s="10"/>
      <c r="X21" s="176"/>
      <c r="Y21" s="17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45"/>
    </row>
    <row r="22" spans="1:37" ht="12.75" customHeight="1">
      <c r="A22" s="236"/>
      <c r="B22" s="235" t="s">
        <v>283</v>
      </c>
      <c r="C22" s="255"/>
      <c r="D22" s="187"/>
      <c r="E22" s="187"/>
      <c r="F22" s="189"/>
      <c r="G22" s="256">
        <f t="shared" si="3"/>
        <v>0</v>
      </c>
      <c r="H22" s="257">
        <f t="shared" si="4"/>
        <v>0</v>
      </c>
      <c r="I22" s="258"/>
      <c r="J22" s="259"/>
      <c r="K22" s="260">
        <f t="shared" si="5"/>
        <v>0</v>
      </c>
      <c r="L22" s="281"/>
      <c r="M22" s="10"/>
      <c r="N22" s="10"/>
      <c r="O22" s="10"/>
      <c r="P22" s="254"/>
      <c r="Q22" s="10"/>
      <c r="R22" s="10"/>
      <c r="S22" s="10"/>
      <c r="T22" s="10"/>
      <c r="U22" s="10"/>
      <c r="V22" s="10"/>
      <c r="W22" s="10"/>
      <c r="X22" s="176"/>
      <c r="Y22" s="176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245"/>
    </row>
    <row r="23" spans="1:37" ht="12.75" customHeight="1">
      <c r="A23" s="236"/>
      <c r="B23" s="237" t="s">
        <v>183</v>
      </c>
      <c r="C23" s="255"/>
      <c r="D23" s="187"/>
      <c r="E23" s="187"/>
      <c r="F23" s="189"/>
      <c r="G23" s="256">
        <f t="shared" si="3"/>
        <v>0</v>
      </c>
      <c r="H23" s="257">
        <f t="shared" si="4"/>
        <v>0</v>
      </c>
      <c r="I23" s="258"/>
      <c r="J23" s="259"/>
      <c r="K23" s="260">
        <f t="shared" si="5"/>
        <v>0</v>
      </c>
      <c r="L23" s="281"/>
      <c r="M23" s="10"/>
      <c r="N23" s="10"/>
      <c r="O23" s="10"/>
      <c r="P23" s="254"/>
      <c r="Q23" s="10"/>
      <c r="R23" s="10"/>
      <c r="S23" s="10"/>
      <c r="T23" s="10"/>
      <c r="U23" s="10"/>
      <c r="V23" s="10"/>
      <c r="W23" s="10"/>
      <c r="X23" s="176"/>
      <c r="Y23" s="17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245"/>
    </row>
    <row r="24" spans="1:37" ht="12.75" customHeight="1">
      <c r="A24" s="238"/>
      <c r="B24" s="235" t="s">
        <v>297</v>
      </c>
      <c r="C24" s="255"/>
      <c r="D24" s="187"/>
      <c r="E24" s="187"/>
      <c r="F24" s="189"/>
      <c r="G24" s="256">
        <f t="shared" si="3"/>
        <v>0</v>
      </c>
      <c r="H24" s="257">
        <f t="shared" si="4"/>
        <v>0</v>
      </c>
      <c r="I24" s="258"/>
      <c r="J24" s="259"/>
      <c r="K24" s="260">
        <f t="shared" si="5"/>
        <v>0</v>
      </c>
      <c r="L24" s="281"/>
      <c r="M24" s="10"/>
      <c r="N24" s="10"/>
      <c r="O24" s="10"/>
      <c r="P24" s="254"/>
      <c r="Q24" s="10"/>
      <c r="R24" s="10"/>
      <c r="S24" s="10"/>
      <c r="T24" s="10"/>
      <c r="U24" s="10"/>
      <c r="V24" s="10"/>
      <c r="W24" s="10"/>
      <c r="X24" s="176"/>
      <c r="Y24" s="17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245"/>
    </row>
    <row r="25" spans="1:37" ht="12.75" customHeight="1">
      <c r="A25" s="238"/>
      <c r="B25" s="235" t="s">
        <v>96</v>
      </c>
      <c r="C25" s="255"/>
      <c r="D25" s="187"/>
      <c r="E25" s="187"/>
      <c r="F25" s="189"/>
      <c r="G25" s="256">
        <f t="shared" si="3"/>
        <v>0</v>
      </c>
      <c r="H25" s="257">
        <f t="shared" si="4"/>
        <v>0</v>
      </c>
      <c r="I25" s="258"/>
      <c r="J25" s="259"/>
      <c r="K25" s="260">
        <f t="shared" si="5"/>
        <v>0</v>
      </c>
      <c r="L25" s="281"/>
      <c r="M25" s="10"/>
      <c r="N25" s="10"/>
      <c r="O25" s="10"/>
      <c r="P25" s="254"/>
      <c r="Q25" s="10"/>
      <c r="R25" s="10"/>
      <c r="S25" s="10"/>
      <c r="T25" s="10"/>
      <c r="U25" s="10"/>
      <c r="V25" s="10"/>
      <c r="W25" s="10"/>
      <c r="X25" s="176"/>
      <c r="Y25" s="17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45"/>
    </row>
    <row r="26" spans="1:37" ht="12.75" customHeight="1">
      <c r="A26" s="238"/>
      <c r="B26" s="235" t="s">
        <v>316</v>
      </c>
      <c r="C26" s="255"/>
      <c r="D26" s="187"/>
      <c r="E26" s="187"/>
      <c r="F26" s="189"/>
      <c r="G26" s="256">
        <f t="shared" si="3"/>
        <v>0</v>
      </c>
      <c r="H26" s="257">
        <f t="shared" si="4"/>
        <v>0</v>
      </c>
      <c r="I26" s="258"/>
      <c r="J26" s="259"/>
      <c r="K26" s="260">
        <f t="shared" si="5"/>
        <v>0</v>
      </c>
      <c r="L26" s="281"/>
      <c r="M26" s="10"/>
      <c r="N26" s="10"/>
      <c r="O26" s="10"/>
      <c r="P26" s="254"/>
      <c r="Q26" s="10"/>
      <c r="R26" s="10"/>
      <c r="S26" s="10"/>
      <c r="T26" s="10"/>
      <c r="U26" s="10"/>
      <c r="V26" s="10"/>
      <c r="W26" s="10"/>
      <c r="X26" s="176"/>
      <c r="Y26" s="17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245"/>
    </row>
    <row r="27" spans="1:37" ht="12.75" customHeight="1">
      <c r="A27" s="238"/>
      <c r="B27" s="239" t="s">
        <v>193</v>
      </c>
      <c r="C27" s="255"/>
      <c r="D27" s="187"/>
      <c r="E27" s="187"/>
      <c r="F27" s="189"/>
      <c r="G27" s="256">
        <f t="shared" si="3"/>
        <v>0</v>
      </c>
      <c r="H27" s="257">
        <f t="shared" si="4"/>
        <v>0</v>
      </c>
      <c r="I27" s="258"/>
      <c r="J27" s="259"/>
      <c r="K27" s="260">
        <f t="shared" si="5"/>
        <v>0</v>
      </c>
      <c r="L27" s="281"/>
      <c r="M27" s="10"/>
      <c r="N27" s="10"/>
      <c r="O27" s="10"/>
      <c r="P27" s="254"/>
      <c r="Q27" s="10"/>
      <c r="R27" s="10"/>
      <c r="S27" s="10"/>
      <c r="T27" s="10"/>
      <c r="U27" s="10"/>
      <c r="V27" s="10"/>
      <c r="W27" s="10"/>
      <c r="X27" s="176"/>
      <c r="Y27" s="176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245"/>
    </row>
    <row r="28" spans="1:37" ht="12.75" customHeight="1">
      <c r="A28" s="238"/>
      <c r="B28" s="240" t="s">
        <v>182</v>
      </c>
      <c r="C28" s="255"/>
      <c r="D28" s="187"/>
      <c r="E28" s="187"/>
      <c r="F28" s="189"/>
      <c r="G28" s="256">
        <f>SUM(E28,C28)</f>
        <v>0</v>
      </c>
      <c r="H28" s="257">
        <f>SUM(F28,D28)</f>
        <v>0</v>
      </c>
      <c r="I28" s="258"/>
      <c r="J28" s="259"/>
      <c r="K28" s="260">
        <f t="shared" si="2"/>
        <v>0</v>
      </c>
      <c r="L28" s="281"/>
      <c r="M28" s="10"/>
      <c r="N28" s="10"/>
      <c r="O28" s="10"/>
      <c r="P28" s="254"/>
      <c r="Q28" s="10"/>
      <c r="R28" s="10"/>
      <c r="S28" s="10"/>
      <c r="T28" s="10"/>
      <c r="U28" s="10"/>
      <c r="V28" s="10"/>
      <c r="W28" s="10"/>
      <c r="X28" s="176"/>
      <c r="Y28" s="17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245"/>
    </row>
    <row r="29" spans="1:37" ht="12.75" customHeight="1">
      <c r="A29" s="238"/>
      <c r="B29" s="235" t="s">
        <v>184</v>
      </c>
      <c r="C29" s="255"/>
      <c r="D29" s="187"/>
      <c r="E29" s="187"/>
      <c r="F29" s="189"/>
      <c r="G29" s="256">
        <f t="shared" si="0"/>
        <v>0</v>
      </c>
      <c r="H29" s="257">
        <f t="shared" si="1"/>
        <v>0</v>
      </c>
      <c r="I29" s="258"/>
      <c r="J29" s="259"/>
      <c r="K29" s="260">
        <f t="shared" si="2"/>
        <v>0</v>
      </c>
      <c r="L29" s="281"/>
      <c r="M29" s="10"/>
      <c r="N29" s="10"/>
      <c r="O29" s="10"/>
      <c r="P29" s="254"/>
      <c r="Q29" s="10"/>
      <c r="R29" s="10"/>
      <c r="S29" s="10"/>
      <c r="T29" s="10"/>
      <c r="U29" s="10"/>
      <c r="V29" s="10"/>
      <c r="W29" s="10"/>
      <c r="X29" s="176"/>
      <c r="Y29" s="17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245"/>
    </row>
    <row r="30" spans="1:37" ht="12.75" customHeight="1">
      <c r="A30" s="238"/>
      <c r="B30" s="235" t="s">
        <v>116</v>
      </c>
      <c r="C30" s="255"/>
      <c r="D30" s="187"/>
      <c r="E30" s="187"/>
      <c r="F30" s="189"/>
      <c r="G30" s="256">
        <f t="shared" si="0"/>
        <v>0</v>
      </c>
      <c r="H30" s="257">
        <f t="shared" si="1"/>
        <v>0</v>
      </c>
      <c r="I30" s="258"/>
      <c r="J30" s="259"/>
      <c r="K30" s="260">
        <f t="shared" si="2"/>
        <v>0</v>
      </c>
      <c r="L30" s="281"/>
      <c r="M30" s="10"/>
      <c r="N30" s="10"/>
      <c r="O30" s="10"/>
      <c r="P30" s="254"/>
      <c r="Q30" s="10"/>
      <c r="R30" s="10"/>
      <c r="S30" s="10"/>
      <c r="T30" s="10"/>
      <c r="U30" s="10"/>
      <c r="V30" s="10"/>
      <c r="W30" s="10"/>
      <c r="X30" s="176"/>
      <c r="Y30" s="176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245"/>
    </row>
    <row r="31" spans="1:37" ht="12.75" customHeight="1">
      <c r="A31" s="238"/>
      <c r="B31" s="235" t="s">
        <v>102</v>
      </c>
      <c r="C31" s="255"/>
      <c r="D31" s="187"/>
      <c r="E31" s="187"/>
      <c r="F31" s="189"/>
      <c r="G31" s="256">
        <f t="shared" si="0"/>
        <v>0</v>
      </c>
      <c r="H31" s="257">
        <f t="shared" si="1"/>
        <v>0</v>
      </c>
      <c r="I31" s="258"/>
      <c r="J31" s="259"/>
      <c r="K31" s="260">
        <f t="shared" si="2"/>
        <v>0</v>
      </c>
      <c r="L31" s="281"/>
      <c r="M31" s="10"/>
      <c r="N31" s="10"/>
      <c r="O31" s="10"/>
      <c r="P31" s="254"/>
      <c r="Q31" s="10"/>
      <c r="R31" s="10"/>
      <c r="S31" s="10"/>
      <c r="T31" s="10"/>
      <c r="U31" s="10"/>
      <c r="V31" s="10"/>
      <c r="W31" s="10"/>
      <c r="X31" s="176"/>
      <c r="Y31" s="176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245"/>
    </row>
    <row r="32" spans="1:37" ht="12.75" customHeight="1">
      <c r="A32" s="238"/>
      <c r="B32" s="241" t="s">
        <v>208</v>
      </c>
      <c r="C32" s="255"/>
      <c r="D32" s="187"/>
      <c r="E32" s="187"/>
      <c r="F32" s="189"/>
      <c r="G32" s="256">
        <f t="shared" si="0"/>
        <v>0</v>
      </c>
      <c r="H32" s="257">
        <f t="shared" si="1"/>
        <v>0</v>
      </c>
      <c r="I32" s="258"/>
      <c r="J32" s="259"/>
      <c r="K32" s="260">
        <f t="shared" si="2"/>
        <v>0</v>
      </c>
      <c r="L32" s="281"/>
      <c r="M32" s="10"/>
      <c r="N32" s="10"/>
      <c r="O32" s="10"/>
      <c r="P32" s="254"/>
      <c r="Q32" s="10"/>
      <c r="R32" s="10"/>
      <c r="S32" s="10"/>
      <c r="T32" s="10"/>
      <c r="U32" s="10"/>
      <c r="V32" s="10"/>
      <c r="W32" s="10"/>
      <c r="X32" s="176"/>
      <c r="Y32" s="176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245"/>
    </row>
    <row r="33" spans="1:37" ht="12.75" customHeight="1">
      <c r="A33" s="238"/>
      <c r="B33" s="237" t="s">
        <v>132</v>
      </c>
      <c r="C33" s="255"/>
      <c r="D33" s="187"/>
      <c r="E33" s="187"/>
      <c r="F33" s="189"/>
      <c r="G33" s="256">
        <f t="shared" si="0"/>
        <v>0</v>
      </c>
      <c r="H33" s="257">
        <f t="shared" si="1"/>
        <v>0</v>
      </c>
      <c r="I33" s="258"/>
      <c r="J33" s="259"/>
      <c r="K33" s="260">
        <f t="shared" si="2"/>
        <v>0</v>
      </c>
      <c r="L33" s="281"/>
      <c r="M33" s="10"/>
      <c r="N33" s="10"/>
      <c r="O33" s="10"/>
      <c r="P33" s="254"/>
      <c r="Q33" s="10"/>
      <c r="R33" s="10"/>
      <c r="S33" s="10"/>
      <c r="T33" s="10"/>
      <c r="U33" s="10"/>
      <c r="V33" s="10"/>
      <c r="W33" s="10"/>
      <c r="X33" s="176"/>
      <c r="Y33" s="176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245"/>
    </row>
    <row r="34" spans="1:37" ht="12.75" customHeight="1">
      <c r="A34" s="238"/>
      <c r="B34" s="235" t="s">
        <v>181</v>
      </c>
      <c r="C34" s="255"/>
      <c r="D34" s="187"/>
      <c r="E34" s="187"/>
      <c r="F34" s="189"/>
      <c r="G34" s="256">
        <f t="shared" si="0"/>
        <v>0</v>
      </c>
      <c r="H34" s="257">
        <f t="shared" si="1"/>
        <v>0</v>
      </c>
      <c r="I34" s="258"/>
      <c r="J34" s="259"/>
      <c r="K34" s="260">
        <f t="shared" si="2"/>
        <v>0</v>
      </c>
      <c r="L34" s="281"/>
      <c r="M34" s="10"/>
      <c r="N34" s="10"/>
      <c r="O34" s="10"/>
      <c r="P34" s="254"/>
      <c r="Q34" s="10"/>
      <c r="R34" s="10"/>
      <c r="S34" s="10"/>
      <c r="T34" s="10"/>
      <c r="U34" s="10"/>
      <c r="V34" s="10"/>
      <c r="W34" s="10"/>
      <c r="X34" s="176"/>
      <c r="Y34" s="176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245"/>
    </row>
    <row r="35" spans="1:37" ht="12.75" customHeight="1">
      <c r="A35" s="238"/>
      <c r="B35" s="235" t="s">
        <v>150</v>
      </c>
      <c r="C35" s="255"/>
      <c r="D35" s="187"/>
      <c r="E35" s="187"/>
      <c r="F35" s="189"/>
      <c r="G35" s="256">
        <f t="shared" si="0"/>
        <v>0</v>
      </c>
      <c r="H35" s="257">
        <f t="shared" si="1"/>
        <v>0</v>
      </c>
      <c r="I35" s="258"/>
      <c r="J35" s="259"/>
      <c r="K35" s="260">
        <f t="shared" si="2"/>
        <v>0</v>
      </c>
      <c r="L35" s="281"/>
      <c r="M35" s="10"/>
      <c r="N35" s="10"/>
      <c r="O35" s="10"/>
      <c r="P35" s="254"/>
      <c r="Q35" s="10"/>
      <c r="R35" s="10"/>
      <c r="S35" s="10"/>
      <c r="T35" s="10"/>
      <c r="U35" s="10"/>
      <c r="V35" s="10"/>
      <c r="W35" s="10"/>
      <c r="X35" s="176"/>
      <c r="Y35" s="176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245"/>
    </row>
    <row r="36" spans="1:37" ht="12.75" customHeight="1">
      <c r="A36" s="238"/>
      <c r="B36" s="235" t="s">
        <v>103</v>
      </c>
      <c r="C36" s="255"/>
      <c r="D36" s="187"/>
      <c r="E36" s="187"/>
      <c r="F36" s="189"/>
      <c r="G36" s="256">
        <f t="shared" si="0"/>
        <v>0</v>
      </c>
      <c r="H36" s="257">
        <f t="shared" si="1"/>
        <v>0</v>
      </c>
      <c r="I36" s="258"/>
      <c r="J36" s="259"/>
      <c r="K36" s="260">
        <f t="shared" si="2"/>
        <v>0</v>
      </c>
      <c r="L36" s="281"/>
      <c r="M36" s="10"/>
      <c r="N36" s="10"/>
      <c r="O36" s="10"/>
      <c r="P36" s="254"/>
      <c r="Q36" s="10"/>
      <c r="R36" s="10"/>
      <c r="S36" s="10"/>
      <c r="T36" s="10"/>
      <c r="U36" s="10"/>
      <c r="V36" s="10"/>
      <c r="W36" s="10"/>
      <c r="X36" s="176"/>
      <c r="Y36" s="176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245"/>
    </row>
    <row r="37" spans="1:37" ht="12.75" customHeight="1">
      <c r="A37" s="238"/>
      <c r="B37" s="235" t="s">
        <v>287</v>
      </c>
      <c r="C37" s="255"/>
      <c r="D37" s="187"/>
      <c r="E37" s="187"/>
      <c r="F37" s="189"/>
      <c r="G37" s="256">
        <f t="shared" si="0"/>
        <v>0</v>
      </c>
      <c r="H37" s="257">
        <f t="shared" si="1"/>
        <v>0</v>
      </c>
      <c r="I37" s="258"/>
      <c r="J37" s="259"/>
      <c r="K37" s="260">
        <f t="shared" si="2"/>
        <v>0</v>
      </c>
      <c r="L37" s="281"/>
      <c r="M37" s="10"/>
      <c r="N37" s="10"/>
      <c r="O37" s="10"/>
      <c r="P37" s="254"/>
      <c r="Q37" s="10"/>
      <c r="R37" s="10"/>
      <c r="S37" s="10"/>
      <c r="T37" s="10"/>
      <c r="U37" s="10"/>
      <c r="V37" s="10"/>
      <c r="W37" s="10"/>
      <c r="X37" s="176"/>
      <c r="Y37" s="176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245"/>
    </row>
    <row r="38" spans="1:37" ht="12.75" customHeight="1">
      <c r="A38" s="238"/>
      <c r="B38" s="235" t="s">
        <v>104</v>
      </c>
      <c r="C38" s="255"/>
      <c r="D38" s="187"/>
      <c r="E38" s="187"/>
      <c r="F38" s="189"/>
      <c r="G38" s="256">
        <f t="shared" si="0"/>
        <v>0</v>
      </c>
      <c r="H38" s="257">
        <f t="shared" si="1"/>
        <v>0</v>
      </c>
      <c r="I38" s="258"/>
      <c r="J38" s="259"/>
      <c r="K38" s="260">
        <f t="shared" si="2"/>
        <v>0</v>
      </c>
      <c r="L38" s="281"/>
      <c r="M38" s="10"/>
      <c r="N38" s="10"/>
      <c r="O38" s="10"/>
      <c r="P38" s="254"/>
      <c r="Q38" s="10"/>
      <c r="R38" s="10"/>
      <c r="S38" s="10"/>
      <c r="T38" s="10"/>
      <c r="U38" s="10"/>
      <c r="V38" s="10"/>
      <c r="W38" s="10"/>
      <c r="X38" s="176"/>
      <c r="Y38" s="176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245"/>
    </row>
    <row r="39" spans="1:37" ht="12.75" customHeight="1" thickBot="1">
      <c r="A39" s="238"/>
      <c r="B39" s="242" t="s">
        <v>332</v>
      </c>
      <c r="C39" s="255"/>
      <c r="D39" s="187"/>
      <c r="E39" s="187"/>
      <c r="F39" s="189"/>
      <c r="G39" s="256">
        <f t="shared" si="0"/>
        <v>0</v>
      </c>
      <c r="H39" s="257">
        <f t="shared" si="1"/>
        <v>0</v>
      </c>
      <c r="I39" s="258"/>
      <c r="J39" s="259"/>
      <c r="K39" s="260">
        <f t="shared" si="2"/>
        <v>0</v>
      </c>
      <c r="L39" s="281"/>
      <c r="M39" s="10"/>
      <c r="N39" s="10"/>
      <c r="O39" s="10"/>
      <c r="P39" s="254"/>
      <c r="Q39" s="10"/>
      <c r="R39" s="10"/>
      <c r="S39" s="10"/>
      <c r="T39" s="10"/>
      <c r="U39" s="10"/>
      <c r="V39" s="10"/>
      <c r="W39" s="10"/>
      <c r="X39" s="176"/>
      <c r="Y39" s="176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245"/>
    </row>
    <row r="40" spans="1:37" ht="15" customHeight="1" thickBot="1" thickTop="1">
      <c r="A40" s="349" t="s">
        <v>162</v>
      </c>
      <c r="B40" s="350"/>
      <c r="C40" s="261">
        <f aca="true" t="shared" si="6" ref="C40:L40">SUM(C6:C39)</f>
        <v>57</v>
      </c>
      <c r="D40" s="262">
        <f t="shared" si="6"/>
        <v>29</v>
      </c>
      <c r="E40" s="262">
        <f t="shared" si="6"/>
        <v>100</v>
      </c>
      <c r="F40" s="263">
        <f t="shared" si="6"/>
        <v>70</v>
      </c>
      <c r="G40" s="264">
        <f t="shared" si="6"/>
        <v>157</v>
      </c>
      <c r="H40" s="265">
        <f t="shared" si="6"/>
        <v>99</v>
      </c>
      <c r="I40" s="266">
        <f t="shared" si="6"/>
        <v>239</v>
      </c>
      <c r="J40" s="267">
        <f t="shared" si="6"/>
        <v>469</v>
      </c>
      <c r="K40" s="268">
        <f t="shared" si="6"/>
        <v>708</v>
      </c>
      <c r="L40" s="282">
        <f t="shared" si="6"/>
        <v>0</v>
      </c>
      <c r="M40" s="10"/>
      <c r="N40" s="10"/>
      <c r="O40" s="10"/>
      <c r="P40" s="254"/>
      <c r="Q40" s="10"/>
      <c r="R40" s="10"/>
      <c r="S40" s="10"/>
      <c r="T40" s="10"/>
      <c r="U40" s="10"/>
      <c r="V40" s="10"/>
      <c r="W40" s="10"/>
      <c r="X40" s="176"/>
      <c r="Y40" s="176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245"/>
    </row>
    <row r="41" spans="1:37" ht="12.75" customHeight="1" thickTop="1">
      <c r="A41" s="269"/>
      <c r="B41" s="26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54"/>
      <c r="Q41" s="10"/>
      <c r="R41" s="10"/>
      <c r="S41" s="10"/>
      <c r="T41" s="10"/>
      <c r="U41" s="10"/>
      <c r="V41" s="10"/>
      <c r="W41" s="10"/>
      <c r="X41" s="179"/>
      <c r="Y41" s="179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245"/>
    </row>
    <row r="42" spans="1:37" ht="12.75" customHeight="1">
      <c r="A42" s="269"/>
      <c r="B42" s="269"/>
      <c r="C42" s="202"/>
      <c r="D42" s="202"/>
      <c r="E42" s="202"/>
      <c r="F42" s="202"/>
      <c r="G42" s="202"/>
      <c r="H42" s="202"/>
      <c r="I42" s="202"/>
      <c r="J42" s="10"/>
      <c r="K42" s="10"/>
      <c r="L42" s="10"/>
      <c r="M42" s="10"/>
      <c r="N42" s="10"/>
      <c r="O42" s="10"/>
      <c r="P42" s="254"/>
      <c r="Q42" s="10"/>
      <c r="R42" s="10"/>
      <c r="S42" s="10"/>
      <c r="T42" s="10"/>
      <c r="U42" s="10"/>
      <c r="V42" s="10"/>
      <c r="W42" s="10"/>
      <c r="X42" s="179"/>
      <c r="Y42" s="179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245"/>
    </row>
    <row r="43" spans="1:37" ht="12.75" customHeight="1">
      <c r="A43" s="269"/>
      <c r="B43" s="269"/>
      <c r="C43" s="180"/>
      <c r="D43" s="180"/>
      <c r="E43" s="202"/>
      <c r="F43" s="180"/>
      <c r="G43" s="202"/>
      <c r="H43" s="180"/>
      <c r="I43" s="202"/>
      <c r="J43" s="10"/>
      <c r="K43" s="10"/>
      <c r="L43" s="10"/>
      <c r="M43" s="10"/>
      <c r="N43" s="10"/>
      <c r="O43" s="10"/>
      <c r="P43" s="254"/>
      <c r="Q43" s="10"/>
      <c r="R43" s="10"/>
      <c r="S43" s="10"/>
      <c r="T43" s="10"/>
      <c r="U43" s="10"/>
      <c r="V43" s="10"/>
      <c r="W43" s="10"/>
      <c r="X43" s="179"/>
      <c r="Y43" s="179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245"/>
    </row>
    <row r="44" spans="1:37" ht="12.75" customHeight="1">
      <c r="A44" s="269"/>
      <c r="B44" s="269"/>
      <c r="C44" s="243"/>
      <c r="D44" s="243"/>
      <c r="E44" s="202"/>
      <c r="F44" s="243"/>
      <c r="G44" s="202"/>
      <c r="H44" s="243"/>
      <c r="I44" s="202"/>
      <c r="J44" s="10"/>
      <c r="K44" s="10"/>
      <c r="L44" s="10"/>
      <c r="M44" s="10"/>
      <c r="N44" s="10"/>
      <c r="O44" s="10"/>
      <c r="P44" s="254"/>
      <c r="Q44" s="10"/>
      <c r="R44" s="10"/>
      <c r="S44" s="10"/>
      <c r="T44" s="10"/>
      <c r="U44" s="10"/>
      <c r="V44" s="10"/>
      <c r="W44" s="10"/>
      <c r="X44" s="179"/>
      <c r="Y44" s="179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245"/>
    </row>
    <row r="45" spans="1:37" ht="12.75" customHeight="1">
      <c r="A45" s="269"/>
      <c r="B45" s="269"/>
      <c r="C45" s="10"/>
      <c r="D45" s="10"/>
      <c r="E45" s="202"/>
      <c r="F45" s="10"/>
      <c r="G45" s="202"/>
      <c r="H45" s="10"/>
      <c r="I45" s="202"/>
      <c r="J45" s="10"/>
      <c r="K45" s="10"/>
      <c r="L45" s="10"/>
      <c r="M45" s="10"/>
      <c r="N45" s="10"/>
      <c r="O45" s="10"/>
      <c r="P45" s="254"/>
      <c r="Q45" s="10"/>
      <c r="R45" s="10"/>
      <c r="S45" s="10"/>
      <c r="T45" s="10"/>
      <c r="U45" s="10"/>
      <c r="V45" s="10"/>
      <c r="W45" s="10"/>
      <c r="X45" s="179"/>
      <c r="Y45" s="17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245"/>
    </row>
    <row r="46" spans="1:37" ht="12.75" customHeight="1">
      <c r="A46" s="269"/>
      <c r="B46" s="269"/>
      <c r="C46" s="10"/>
      <c r="D46" s="10"/>
      <c r="E46" s="202"/>
      <c r="F46" s="10"/>
      <c r="G46" s="202"/>
      <c r="H46" s="10"/>
      <c r="I46" s="202"/>
      <c r="J46" s="10"/>
      <c r="K46" s="10"/>
      <c r="L46" s="10"/>
      <c r="M46" s="10"/>
      <c r="N46" s="10"/>
      <c r="O46" s="10"/>
      <c r="P46" s="254"/>
      <c r="Q46" s="10"/>
      <c r="R46" s="10"/>
      <c r="S46" s="10"/>
      <c r="T46" s="10"/>
      <c r="U46" s="10"/>
      <c r="V46" s="10"/>
      <c r="W46" s="10"/>
      <c r="X46" s="179"/>
      <c r="Y46" s="179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245"/>
    </row>
    <row r="47" spans="1:37" ht="12.75" customHeight="1">
      <c r="A47" s="176"/>
      <c r="B47" s="180"/>
      <c r="C47" s="10"/>
      <c r="D47" s="10"/>
      <c r="E47" s="202"/>
      <c r="F47" s="10"/>
      <c r="G47" s="202"/>
      <c r="H47" s="10"/>
      <c r="I47" s="202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80"/>
    </row>
    <row r="48" spans="1:37" ht="12.75" customHeight="1">
      <c r="A48" s="179"/>
      <c r="B48" s="202"/>
      <c r="C48" s="10"/>
      <c r="D48" s="10"/>
      <c r="E48" s="10"/>
      <c r="F48" s="10"/>
      <c r="G48" s="10"/>
      <c r="H48" s="10"/>
      <c r="I48" s="10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80"/>
    </row>
    <row r="49" spans="1:37" ht="12.75" customHeight="1">
      <c r="A49" s="179"/>
      <c r="B49" s="180"/>
      <c r="C49" s="10"/>
      <c r="D49" s="10"/>
      <c r="E49" s="10"/>
      <c r="F49" s="10"/>
      <c r="G49" s="10"/>
      <c r="H49" s="10"/>
      <c r="I49" s="1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79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</row>
    <row r="50" spans="1:37" ht="12.75" customHeight="1">
      <c r="A50" s="269"/>
      <c r="B50" s="11"/>
      <c r="C50" s="10"/>
      <c r="D50" s="10"/>
      <c r="E50" s="10"/>
      <c r="F50" s="10"/>
      <c r="G50" s="10"/>
      <c r="H50" s="10"/>
      <c r="I50" s="10"/>
      <c r="J50" s="243"/>
      <c r="K50" s="243"/>
      <c r="L50" s="243"/>
      <c r="M50" s="243"/>
      <c r="N50" s="11"/>
      <c r="O50" s="244"/>
      <c r="P50" s="11"/>
      <c r="Q50" s="11"/>
      <c r="R50" s="11"/>
      <c r="S50" s="11"/>
      <c r="T50" s="11"/>
      <c r="U50" s="11"/>
      <c r="W50" s="11"/>
      <c r="X50" s="179"/>
      <c r="Y50" s="185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0"/>
      <c r="AK50" s="245"/>
    </row>
    <row r="51" spans="1:37" ht="12.75" customHeight="1">
      <c r="A51" s="270"/>
      <c r="B51" s="271"/>
      <c r="J51" s="11"/>
      <c r="K51" s="11"/>
      <c r="L51" s="11"/>
      <c r="M51" s="11"/>
      <c r="N51" s="11"/>
      <c r="O51" s="244"/>
      <c r="P51" s="230"/>
      <c r="Q51" s="230"/>
      <c r="R51" s="230"/>
      <c r="S51" s="230"/>
      <c r="T51" s="230"/>
      <c r="U51" s="230"/>
      <c r="W51" s="11"/>
      <c r="X51" s="202"/>
      <c r="Y51" s="202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245"/>
    </row>
    <row r="52" spans="1:37" ht="12.75" customHeight="1">
      <c r="A52" s="272"/>
      <c r="B52" s="273"/>
      <c r="J52" s="10"/>
      <c r="K52" s="10"/>
      <c r="L52" s="10"/>
      <c r="M52" s="10"/>
      <c r="N52" s="10"/>
      <c r="O52" s="10"/>
      <c r="P52" s="254"/>
      <c r="Q52" s="10"/>
      <c r="R52" s="10"/>
      <c r="S52" s="10"/>
      <c r="T52" s="10"/>
      <c r="U52" s="10"/>
      <c r="V52" s="10"/>
      <c r="W52" s="10"/>
      <c r="X52" s="176"/>
      <c r="Y52" s="176"/>
      <c r="Z52" s="10"/>
      <c r="AA52" s="10"/>
      <c r="AB52" s="177"/>
      <c r="AC52" s="10"/>
      <c r="AD52" s="10"/>
      <c r="AE52" s="177"/>
      <c r="AF52" s="177"/>
      <c r="AG52" s="10"/>
      <c r="AH52" s="10"/>
      <c r="AI52" s="10"/>
      <c r="AJ52" s="177"/>
      <c r="AK52" s="245"/>
    </row>
    <row r="53" spans="1:37" ht="12.75" customHeight="1">
      <c r="A53" s="272"/>
      <c r="B53" s="273"/>
      <c r="J53" s="10"/>
      <c r="K53" s="10"/>
      <c r="L53" s="10"/>
      <c r="M53" s="10"/>
      <c r="N53" s="10"/>
      <c r="O53" s="10"/>
      <c r="P53" s="254"/>
      <c r="Q53" s="10"/>
      <c r="R53" s="10"/>
      <c r="S53" s="10"/>
      <c r="T53" s="10"/>
      <c r="U53" s="10"/>
      <c r="V53" s="10"/>
      <c r="W53" s="10"/>
      <c r="X53" s="176"/>
      <c r="Y53" s="176"/>
      <c r="Z53" s="10"/>
      <c r="AA53" s="10"/>
      <c r="AB53" s="177"/>
      <c r="AC53" s="10"/>
      <c r="AD53" s="10"/>
      <c r="AE53" s="177"/>
      <c r="AF53" s="177"/>
      <c r="AG53" s="10"/>
      <c r="AH53" s="10"/>
      <c r="AI53" s="10"/>
      <c r="AJ53" s="177"/>
      <c r="AK53" s="245"/>
    </row>
    <row r="54" spans="1:37" ht="12.75" customHeight="1">
      <c r="A54" s="272"/>
      <c r="B54" s="273"/>
      <c r="J54" s="10"/>
      <c r="K54" s="10"/>
      <c r="L54" s="10"/>
      <c r="M54" s="10"/>
      <c r="N54" s="10"/>
      <c r="O54" s="10"/>
      <c r="P54" s="254"/>
      <c r="Q54" s="10"/>
      <c r="R54" s="10"/>
      <c r="S54" s="10"/>
      <c r="T54" s="10"/>
      <c r="U54" s="10"/>
      <c r="V54" s="10"/>
      <c r="W54" s="10"/>
      <c r="X54" s="176"/>
      <c r="Y54" s="176"/>
      <c r="Z54" s="10"/>
      <c r="AA54" s="10"/>
      <c r="AB54" s="177"/>
      <c r="AC54" s="10"/>
      <c r="AD54" s="10"/>
      <c r="AE54" s="177"/>
      <c r="AF54" s="177"/>
      <c r="AG54" s="10"/>
      <c r="AH54" s="10"/>
      <c r="AI54" s="10"/>
      <c r="AJ54" s="177"/>
      <c r="AK54" s="245"/>
    </row>
    <row r="55" spans="1:37" ht="12.75" customHeight="1">
      <c r="A55" s="272"/>
      <c r="B55" s="273"/>
      <c r="J55" s="10"/>
      <c r="K55" s="10"/>
      <c r="L55" s="10"/>
      <c r="M55" s="10"/>
      <c r="N55" s="10"/>
      <c r="O55" s="10"/>
      <c r="P55" s="254"/>
      <c r="Q55" s="10"/>
      <c r="R55" s="10"/>
      <c r="S55" s="10"/>
      <c r="T55" s="10"/>
      <c r="U55" s="10"/>
      <c r="V55" s="10"/>
      <c r="W55" s="10"/>
      <c r="X55" s="176"/>
      <c r="Y55" s="176"/>
      <c r="Z55" s="10"/>
      <c r="AA55" s="10"/>
      <c r="AB55" s="177"/>
      <c r="AC55" s="10"/>
      <c r="AD55" s="10"/>
      <c r="AE55" s="177"/>
      <c r="AF55" s="177"/>
      <c r="AG55" s="10"/>
      <c r="AH55" s="10"/>
      <c r="AI55" s="10"/>
      <c r="AJ55" s="177"/>
      <c r="AK55" s="245"/>
    </row>
    <row r="56" spans="1:37" ht="12.75" customHeight="1">
      <c r="A56" s="272"/>
      <c r="B56" s="273"/>
      <c r="J56" s="10"/>
      <c r="K56" s="10"/>
      <c r="L56" s="10"/>
      <c r="M56" s="10"/>
      <c r="N56" s="10"/>
      <c r="O56" s="10"/>
      <c r="P56" s="254"/>
      <c r="Q56" s="10"/>
      <c r="R56" s="10"/>
      <c r="S56" s="10"/>
      <c r="T56" s="10"/>
      <c r="U56" s="10"/>
      <c r="V56" s="10"/>
      <c r="W56" s="10"/>
      <c r="X56" s="176"/>
      <c r="Y56" s="176"/>
      <c r="Z56" s="10"/>
      <c r="AA56" s="10"/>
      <c r="AB56" s="177"/>
      <c r="AC56" s="10"/>
      <c r="AD56" s="10"/>
      <c r="AE56" s="177"/>
      <c r="AF56" s="177"/>
      <c r="AG56" s="10"/>
      <c r="AH56" s="10"/>
      <c r="AI56" s="10"/>
      <c r="AJ56" s="177"/>
      <c r="AK56" s="245"/>
    </row>
    <row r="57" spans="1:37" ht="12.75" customHeight="1">
      <c r="A57" s="272"/>
      <c r="B57" s="273"/>
      <c r="J57" s="10"/>
      <c r="K57" s="10"/>
      <c r="L57" s="10"/>
      <c r="M57" s="10"/>
      <c r="N57" s="10"/>
      <c r="O57" s="10"/>
      <c r="P57" s="254"/>
      <c r="Q57" s="10"/>
      <c r="R57" s="10"/>
      <c r="S57" s="10"/>
      <c r="T57" s="10"/>
      <c r="U57" s="10"/>
      <c r="V57" s="10"/>
      <c r="W57" s="10"/>
      <c r="X57" s="176"/>
      <c r="Y57" s="176"/>
      <c r="Z57" s="10"/>
      <c r="AA57" s="10"/>
      <c r="AB57" s="177"/>
      <c r="AC57" s="10"/>
      <c r="AD57" s="10"/>
      <c r="AE57" s="177"/>
      <c r="AF57" s="177"/>
      <c r="AG57" s="10"/>
      <c r="AH57" s="10"/>
      <c r="AI57" s="10"/>
      <c r="AJ57" s="177"/>
      <c r="AK57" s="245"/>
    </row>
    <row r="58" spans="1:37" ht="12.75" customHeight="1">
      <c r="A58" s="272"/>
      <c r="B58" s="273"/>
      <c r="J58" s="10"/>
      <c r="K58" s="10"/>
      <c r="L58" s="10"/>
      <c r="M58" s="271"/>
      <c r="N58" s="10"/>
      <c r="O58" s="10"/>
      <c r="P58" s="254"/>
      <c r="Q58" s="10"/>
      <c r="R58" s="10"/>
      <c r="S58" s="10"/>
      <c r="T58" s="10"/>
      <c r="U58" s="10"/>
      <c r="V58" s="10"/>
      <c r="W58" s="10"/>
      <c r="X58" s="176"/>
      <c r="Y58" s="176"/>
      <c r="Z58" s="10"/>
      <c r="AA58" s="10"/>
      <c r="AB58" s="177"/>
      <c r="AC58" s="10"/>
      <c r="AD58" s="10"/>
      <c r="AE58" s="177"/>
      <c r="AF58" s="177"/>
      <c r="AG58" s="10"/>
      <c r="AH58" s="10"/>
      <c r="AI58" s="10"/>
      <c r="AJ58" s="177"/>
      <c r="AK58" s="245"/>
    </row>
    <row r="59" spans="1:37" ht="12.75" customHeight="1">
      <c r="A59" s="272"/>
      <c r="B59" s="27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54"/>
      <c r="Q59" s="10"/>
      <c r="R59" s="10"/>
      <c r="S59" s="10"/>
      <c r="T59" s="10"/>
      <c r="U59" s="10"/>
      <c r="V59" s="10"/>
      <c r="W59" s="10"/>
      <c r="X59" s="176"/>
      <c r="Y59" s="176"/>
      <c r="Z59" s="10"/>
      <c r="AA59" s="10"/>
      <c r="AB59" s="177"/>
      <c r="AC59" s="10"/>
      <c r="AD59" s="10"/>
      <c r="AE59" s="177"/>
      <c r="AF59" s="177"/>
      <c r="AG59" s="10"/>
      <c r="AH59" s="10"/>
      <c r="AI59" s="10"/>
      <c r="AJ59" s="177"/>
      <c r="AK59" s="245"/>
    </row>
    <row r="60" spans="1:37" ht="12.75" customHeight="1">
      <c r="A60" s="272"/>
      <c r="B60" s="27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54"/>
      <c r="Q60" s="10"/>
      <c r="R60" s="10"/>
      <c r="S60" s="10"/>
      <c r="T60" s="10"/>
      <c r="U60" s="10"/>
      <c r="V60" s="10"/>
      <c r="W60" s="10"/>
      <c r="X60" s="176"/>
      <c r="Y60" s="176"/>
      <c r="Z60" s="10"/>
      <c r="AA60" s="10"/>
      <c r="AB60" s="177"/>
      <c r="AC60" s="10"/>
      <c r="AD60" s="10"/>
      <c r="AE60" s="177"/>
      <c r="AF60" s="177"/>
      <c r="AG60" s="10"/>
      <c r="AH60" s="10"/>
      <c r="AI60" s="10"/>
      <c r="AJ60" s="177"/>
      <c r="AK60" s="245"/>
    </row>
    <row r="61" spans="1:37" ht="12.75" customHeight="1">
      <c r="A61" s="272"/>
      <c r="B61" s="27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254"/>
      <c r="Q61" s="10"/>
      <c r="R61" s="10"/>
      <c r="S61" s="10"/>
      <c r="T61" s="10"/>
      <c r="U61" s="10"/>
      <c r="V61" s="10"/>
      <c r="W61" s="10"/>
      <c r="X61" s="176"/>
      <c r="Y61" s="176"/>
      <c r="Z61" s="10"/>
      <c r="AA61" s="10"/>
      <c r="AB61" s="177"/>
      <c r="AC61" s="10"/>
      <c r="AD61" s="10"/>
      <c r="AE61" s="177"/>
      <c r="AF61" s="177"/>
      <c r="AG61" s="10"/>
      <c r="AH61" s="10"/>
      <c r="AI61" s="10"/>
      <c r="AJ61" s="177"/>
      <c r="AK61" s="245"/>
    </row>
    <row r="62" spans="1:37" ht="12.75" customHeight="1">
      <c r="A62" s="272"/>
      <c r="B62" s="27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54"/>
      <c r="Q62" s="10"/>
      <c r="R62" s="10"/>
      <c r="S62" s="10"/>
      <c r="T62" s="10"/>
      <c r="U62" s="10"/>
      <c r="V62" s="10"/>
      <c r="W62" s="10"/>
      <c r="X62" s="176"/>
      <c r="Y62" s="176"/>
      <c r="Z62" s="10"/>
      <c r="AA62" s="10"/>
      <c r="AB62" s="177"/>
      <c r="AC62" s="10"/>
      <c r="AD62" s="10"/>
      <c r="AE62" s="177"/>
      <c r="AF62" s="177"/>
      <c r="AG62" s="10"/>
      <c r="AH62" s="10"/>
      <c r="AI62" s="10"/>
      <c r="AJ62" s="177"/>
      <c r="AK62" s="245"/>
    </row>
    <row r="63" spans="1:37" ht="12.75" customHeight="1">
      <c r="A63" s="272"/>
      <c r="B63" s="27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54"/>
      <c r="Q63" s="10"/>
      <c r="R63" s="10"/>
      <c r="S63" s="10"/>
      <c r="T63" s="10"/>
      <c r="U63" s="10"/>
      <c r="V63" s="10"/>
      <c r="W63" s="10"/>
      <c r="X63" s="176"/>
      <c r="Y63" s="176"/>
      <c r="Z63" s="10"/>
      <c r="AA63" s="10"/>
      <c r="AB63" s="177"/>
      <c r="AC63" s="10"/>
      <c r="AD63" s="10"/>
      <c r="AE63" s="177"/>
      <c r="AF63" s="177"/>
      <c r="AG63" s="10"/>
      <c r="AH63" s="10"/>
      <c r="AI63" s="10"/>
      <c r="AJ63" s="177"/>
      <c r="AK63" s="245"/>
    </row>
    <row r="64" spans="1:37" ht="12.75" customHeight="1">
      <c r="A64" s="272"/>
      <c r="B64" s="27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54"/>
      <c r="Q64" s="10"/>
      <c r="R64" s="10"/>
      <c r="S64" s="10"/>
      <c r="T64" s="10"/>
      <c r="U64" s="10"/>
      <c r="V64" s="10"/>
      <c r="W64" s="10"/>
      <c r="X64" s="176"/>
      <c r="Y64" s="176"/>
      <c r="Z64" s="10"/>
      <c r="AA64" s="10"/>
      <c r="AB64" s="177"/>
      <c r="AC64" s="10"/>
      <c r="AD64" s="10"/>
      <c r="AE64" s="177"/>
      <c r="AF64" s="177"/>
      <c r="AG64" s="10"/>
      <c r="AH64" s="10"/>
      <c r="AI64" s="10"/>
      <c r="AJ64" s="177"/>
      <c r="AK64" s="245"/>
    </row>
    <row r="65" spans="1:37" ht="12.75" customHeight="1">
      <c r="A65" s="272"/>
      <c r="B65" s="27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254"/>
      <c r="Q65" s="10"/>
      <c r="R65" s="10"/>
      <c r="S65" s="10"/>
      <c r="T65" s="10"/>
      <c r="U65" s="10"/>
      <c r="V65" s="10"/>
      <c r="W65" s="10"/>
      <c r="X65" s="176"/>
      <c r="Y65" s="176"/>
      <c r="Z65" s="10"/>
      <c r="AA65" s="10"/>
      <c r="AB65" s="177"/>
      <c r="AC65" s="177"/>
      <c r="AD65" s="10"/>
      <c r="AE65" s="177"/>
      <c r="AF65" s="177"/>
      <c r="AG65" s="177"/>
      <c r="AH65" s="177"/>
      <c r="AI65" s="177"/>
      <c r="AJ65" s="177"/>
      <c r="AK65" s="245"/>
    </row>
    <row r="66" spans="1:37" ht="12.75" customHeight="1">
      <c r="A66" s="272"/>
      <c r="B66" s="27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54"/>
      <c r="Q66" s="10"/>
      <c r="R66" s="10"/>
      <c r="S66" s="10"/>
      <c r="T66" s="10"/>
      <c r="U66" s="10"/>
      <c r="V66" s="10"/>
      <c r="W66" s="10"/>
      <c r="X66" s="176"/>
      <c r="Y66" s="176"/>
      <c r="Z66" s="10"/>
      <c r="AA66" s="10"/>
      <c r="AB66" s="177"/>
      <c r="AC66" s="177"/>
      <c r="AD66" s="10"/>
      <c r="AE66" s="177"/>
      <c r="AF66" s="177"/>
      <c r="AG66" s="177"/>
      <c r="AH66" s="177"/>
      <c r="AI66" s="177"/>
      <c r="AJ66" s="177"/>
      <c r="AK66" s="245"/>
    </row>
    <row r="67" spans="1:37" ht="12.75" customHeight="1">
      <c r="A67" s="272"/>
      <c r="B67" s="27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54"/>
      <c r="Q67" s="10"/>
      <c r="R67" s="10"/>
      <c r="S67" s="10"/>
      <c r="T67" s="10"/>
      <c r="U67" s="10"/>
      <c r="V67" s="10"/>
      <c r="W67" s="10"/>
      <c r="X67" s="176"/>
      <c r="Y67" s="176"/>
      <c r="Z67" s="10"/>
      <c r="AA67" s="10"/>
      <c r="AB67" s="177"/>
      <c r="AC67" s="177"/>
      <c r="AD67" s="177"/>
      <c r="AE67" s="177"/>
      <c r="AF67" s="177"/>
      <c r="AG67" s="177"/>
      <c r="AH67" s="177"/>
      <c r="AI67" s="177"/>
      <c r="AJ67" s="177"/>
      <c r="AK67" s="245"/>
    </row>
    <row r="68" spans="1:37" ht="12.75" customHeight="1">
      <c r="A68" s="272"/>
      <c r="B68" s="27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54"/>
      <c r="Q68" s="10"/>
      <c r="R68" s="10"/>
      <c r="S68" s="10"/>
      <c r="T68" s="10"/>
      <c r="U68" s="10"/>
      <c r="V68" s="10"/>
      <c r="W68" s="10"/>
      <c r="X68" s="176"/>
      <c r="Y68" s="176"/>
      <c r="Z68" s="10"/>
      <c r="AA68" s="10"/>
      <c r="AB68" s="177"/>
      <c r="AC68" s="177"/>
      <c r="AD68" s="177"/>
      <c r="AE68" s="177"/>
      <c r="AF68" s="177"/>
      <c r="AG68" s="177"/>
      <c r="AH68" s="177"/>
      <c r="AI68" s="177"/>
      <c r="AJ68" s="177"/>
      <c r="AK68" s="245"/>
    </row>
    <row r="69" spans="1:37" ht="12.75" customHeight="1">
      <c r="A69" s="272"/>
      <c r="B69" s="27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54"/>
      <c r="Q69" s="10"/>
      <c r="R69" s="10"/>
      <c r="S69" s="10"/>
      <c r="T69" s="10"/>
      <c r="U69" s="10"/>
      <c r="V69" s="10"/>
      <c r="W69" s="10"/>
      <c r="X69" s="176"/>
      <c r="Y69" s="176"/>
      <c r="Z69" s="10"/>
      <c r="AA69" s="10"/>
      <c r="AB69" s="177"/>
      <c r="AC69" s="177"/>
      <c r="AD69" s="177"/>
      <c r="AE69" s="177"/>
      <c r="AF69" s="177"/>
      <c r="AG69" s="177"/>
      <c r="AH69" s="177"/>
      <c r="AI69" s="177"/>
      <c r="AJ69" s="177"/>
      <c r="AK69" s="245"/>
    </row>
    <row r="70" spans="1:37" ht="12.75" customHeight="1">
      <c r="A70" s="272"/>
      <c r="B70" s="27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54"/>
      <c r="Q70" s="10"/>
      <c r="R70" s="10"/>
      <c r="S70" s="10"/>
      <c r="T70" s="10"/>
      <c r="U70" s="10"/>
      <c r="V70" s="10"/>
      <c r="W70" s="10"/>
      <c r="X70" s="176"/>
      <c r="Y70" s="176"/>
      <c r="Z70" s="10"/>
      <c r="AA70" s="10"/>
      <c r="AB70" s="177"/>
      <c r="AC70" s="177"/>
      <c r="AD70" s="177"/>
      <c r="AE70" s="177"/>
      <c r="AF70" s="177"/>
      <c r="AG70" s="177"/>
      <c r="AH70" s="177"/>
      <c r="AI70" s="177"/>
      <c r="AJ70" s="177"/>
      <c r="AK70" s="245"/>
    </row>
    <row r="71" spans="1:37" ht="12.75" customHeight="1">
      <c r="A71" s="272"/>
      <c r="B71" s="27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254"/>
      <c r="Q71" s="10"/>
      <c r="R71" s="10"/>
      <c r="S71" s="10"/>
      <c r="T71" s="10"/>
      <c r="U71" s="10"/>
      <c r="V71" s="10"/>
      <c r="W71" s="10"/>
      <c r="X71" s="176"/>
      <c r="Y71" s="176"/>
      <c r="Z71" s="10"/>
      <c r="AA71" s="10"/>
      <c r="AB71" s="177"/>
      <c r="AC71" s="177"/>
      <c r="AD71" s="177"/>
      <c r="AE71" s="177"/>
      <c r="AF71" s="177"/>
      <c r="AG71" s="177"/>
      <c r="AH71" s="177"/>
      <c r="AI71" s="177"/>
      <c r="AJ71" s="177"/>
      <c r="AK71" s="245"/>
    </row>
    <row r="72" spans="1:37" ht="12.75" customHeight="1">
      <c r="A72" s="272"/>
      <c r="B72" s="27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54"/>
      <c r="Q72" s="10"/>
      <c r="R72" s="10"/>
      <c r="S72" s="10"/>
      <c r="T72" s="10"/>
      <c r="U72" s="10"/>
      <c r="V72" s="10"/>
      <c r="W72" s="10"/>
      <c r="X72" s="176"/>
      <c r="Y72" s="176"/>
      <c r="Z72" s="10"/>
      <c r="AA72" s="10"/>
      <c r="AB72" s="177"/>
      <c r="AC72" s="177"/>
      <c r="AD72" s="177"/>
      <c r="AE72" s="177"/>
      <c r="AF72" s="177"/>
      <c r="AG72" s="177"/>
      <c r="AH72" s="177"/>
      <c r="AI72" s="177"/>
      <c r="AJ72" s="177"/>
      <c r="AK72" s="245"/>
    </row>
    <row r="73" spans="1:37" ht="12.75" customHeight="1">
      <c r="A73" s="272"/>
      <c r="B73" s="27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54"/>
      <c r="Q73" s="10"/>
      <c r="R73" s="10"/>
      <c r="S73" s="10"/>
      <c r="T73" s="10"/>
      <c r="U73" s="10"/>
      <c r="V73" s="10"/>
      <c r="W73" s="10"/>
      <c r="X73" s="176"/>
      <c r="Y73" s="176"/>
      <c r="Z73" s="10"/>
      <c r="AA73" s="10"/>
      <c r="AB73" s="177"/>
      <c r="AC73" s="177"/>
      <c r="AD73" s="177"/>
      <c r="AE73" s="177"/>
      <c r="AF73" s="177"/>
      <c r="AG73" s="177"/>
      <c r="AH73" s="177"/>
      <c r="AI73" s="177"/>
      <c r="AJ73" s="177"/>
      <c r="AK73" s="245"/>
    </row>
    <row r="74" spans="1:37" ht="12.75" customHeight="1">
      <c r="A74" s="269"/>
      <c r="B74" s="26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54"/>
      <c r="Q74" s="10"/>
      <c r="R74" s="10"/>
      <c r="S74" s="10"/>
      <c r="T74" s="10"/>
      <c r="U74" s="10"/>
      <c r="V74" s="10"/>
      <c r="W74" s="10"/>
      <c r="X74" s="179"/>
      <c r="Y74" s="179"/>
      <c r="Z74" s="10"/>
      <c r="AA74" s="10"/>
      <c r="AB74" s="177"/>
      <c r="AC74" s="177"/>
      <c r="AD74" s="177"/>
      <c r="AE74" s="177"/>
      <c r="AF74" s="177"/>
      <c r="AG74" s="177"/>
      <c r="AH74" s="177"/>
      <c r="AI74" s="177"/>
      <c r="AJ74" s="177"/>
      <c r="AK74" s="245"/>
    </row>
    <row r="75" spans="1:37" ht="12.75" customHeight="1">
      <c r="A75" s="176"/>
      <c r="B75" s="176"/>
      <c r="C75" s="10"/>
      <c r="D75" s="10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254"/>
      <c r="X75" s="176"/>
      <c r="Y75" s="176"/>
      <c r="Z75" s="10"/>
      <c r="AA75" s="10"/>
      <c r="AB75" s="177"/>
      <c r="AC75" s="177"/>
      <c r="AD75" s="177"/>
      <c r="AE75" s="177"/>
      <c r="AF75" s="177"/>
      <c r="AG75" s="177"/>
      <c r="AH75" s="177"/>
      <c r="AI75" s="177"/>
      <c r="AJ75" s="177"/>
      <c r="AK75" s="245"/>
    </row>
    <row r="76" spans="1:16" ht="12.75" customHeight="1">
      <c r="A76" s="176"/>
      <c r="B76" s="176"/>
      <c r="C76" s="10"/>
      <c r="D76" s="10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254"/>
    </row>
    <row r="77" spans="1:16" ht="12.75" customHeight="1">
      <c r="A77" s="179"/>
      <c r="B77" s="179"/>
      <c r="C77" s="10"/>
      <c r="D77" s="10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254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9">
    <mergeCell ref="A40:B40"/>
    <mergeCell ref="A1:L1"/>
    <mergeCell ref="A2:L2"/>
    <mergeCell ref="A3:L3"/>
    <mergeCell ref="A4:A5"/>
    <mergeCell ref="B4:B5"/>
    <mergeCell ref="C4:D4"/>
    <mergeCell ref="E4:F4"/>
    <mergeCell ref="G4:H4"/>
  </mergeCells>
  <printOptions/>
  <pageMargins left="0.3937007874015748" right="0" top="0.787401574803149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segas</dc:creator>
  <cp:keywords/>
  <dc:description/>
  <cp:lastModifiedBy>user</cp:lastModifiedBy>
  <cp:lastPrinted>2020-07-07T15:21:34Z</cp:lastPrinted>
  <dcterms:created xsi:type="dcterms:W3CDTF">2007-03-29T08:24:49Z</dcterms:created>
  <dcterms:modified xsi:type="dcterms:W3CDTF">2020-07-07T15:24:50Z</dcterms:modified>
  <cp:category/>
  <cp:version/>
  <cp:contentType/>
  <cp:contentStatus/>
</cp:coreProperties>
</file>